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545" firstSheet="1" activeTab="5"/>
  </bookViews>
  <sheets>
    <sheet name="DCA-Anexo I-AB" sheetId="1" r:id="rId1"/>
    <sheet name="DCA-Anexo I-C" sheetId="2" r:id="rId2"/>
    <sheet name="DCA-Anexo I-D" sheetId="3" r:id="rId3"/>
    <sheet name="DCA-Anexo I-E" sheetId="4" r:id="rId4"/>
    <sheet name="DCA-Anexo I-F" sheetId="5" r:id="rId5"/>
    <sheet name="DCA-Anexo I-G" sheetId="6" r:id="rId6"/>
    <sheet name="DCA-Anexo I-HI" sheetId="7" r:id="rId7"/>
  </sheets>
  <definedNames/>
  <calcPr fullCalcOnLoad="1"/>
</workbook>
</file>

<file path=xl/sharedStrings.xml><?xml version="1.0" encoding="utf-8"?>
<sst xmlns="http://schemas.openxmlformats.org/spreadsheetml/2006/main" count="4099" uniqueCount="3513">
  <si>
    <t>QDCC</t>
  </si>
  <si>
    <t xml:space="preserve">BALANÇO ANUAL (DCA) </t>
  </si>
  <si>
    <t xml:space="preserve">VERSÃO: v8 </t>
  </si>
  <si>
    <t xml:space="preserve">VIGÊNCIA: 06/01/2020 </t>
  </si>
  <si>
    <t>Ente: 4210035 - Luzerna/SC</t>
  </si>
  <si>
    <t>Poder: E - Executivo</t>
  </si>
  <si>
    <t>Instituição: 9133 - Prefeitura Municipal de Luzerna - SC</t>
  </si>
  <si>
    <t>Exercício: 2019</t>
  </si>
  <si>
    <t>Periodicidade: ANUAL</t>
  </si>
  <si>
    <t>Período: Período único (anual)</t>
  </si>
  <si>
    <t xml:space="preserve">Grupo: Balanço Patrimonial - Ativo e Passivo </t>
  </si>
  <si>
    <t xml:space="preserve">Quadro: Balanço Patrimonial </t>
  </si>
  <si>
    <t xml:space="preserve">Rótulo: Padrão </t>
  </si>
  <si>
    <t xml:space="preserve">Balanço Patrimonial </t>
  </si>
  <si>
    <t xml:space="preserve">Valores </t>
  </si>
  <si>
    <t xml:space="preserve">31/12/2019 </t>
  </si>
  <si>
    <t xml:space="preserve">Ativo </t>
  </si>
  <si>
    <t xml:space="preserve">  Ativo </t>
  </si>
  <si>
    <t xml:space="preserve">    1.0.0.0.0.00.00 - Ativo </t>
  </si>
  <si>
    <t xml:space="preserve">      1.1.0.0.0.00.00 - Ativo Circulante </t>
  </si>
  <si>
    <t xml:space="preserve">        1.1.1.0.0.00.00 - Caixa e Equivalentes de Caixa </t>
  </si>
  <si>
    <t xml:space="preserve">          1.1.1.1.0.00.00 - Caixa e Equivalentes de Caixa em Moeda Nacional </t>
  </si>
  <si>
    <t xml:space="preserve">            1.1.1.1.1.00.00 - Caixa e Equivalentes de Caixa em Moeda Nacional - 
            Consolidação </t>
  </si>
  <si>
    <t xml:space="preserve">            1.1.1.1.2.00.00 - Caixa e Equivalentes de Caixa em Moeda Nacional - 
            Intra OFSS </t>
  </si>
  <si>
    <t xml:space="preserve">          1.1.1.2.0.00.00 - Caixa e Equivalentes de Caixa em Moeda Estrangeira </t>
  </si>
  <si>
    <t xml:space="preserve">            1.1.1.2.1.00.00 - Caixa e Equivalentes de Caixa em Moeda Estrangeira - 
            Consolidação </t>
  </si>
  <si>
    <t xml:space="preserve">        1.1.2.0.0.00.00 - Créditos a Curto Prazo </t>
  </si>
  <si>
    <t xml:space="preserve">          1.1.2.1.0.00.00 - Créditos Tributários a Receber </t>
  </si>
  <si>
    <t xml:space="preserve">            1.1.2.1.1.00.00 - Créditos Tributários a Receber - Consolidação </t>
  </si>
  <si>
    <t xml:space="preserve">            1.1.2.1.2.00.00 - Créditos Tributários a Receber - Intra OFSS </t>
  </si>
  <si>
    <t xml:space="preserve">            1.1.2.1.3.00.00 - Créditos Tributários a Receber - Inter OFSS - União </t>
  </si>
  <si>
    <t xml:space="preserve">            1.1.2.1.4.00.00 - Créditos Tributários a Receber - Inter OFSS – Estado </t>
  </si>
  <si>
    <t xml:space="preserve">            1.1.2.1.5.00.00 - Créditos Tributários a Receber - Inter OFSS - 
            Município </t>
  </si>
  <si>
    <t xml:space="preserve">          1.1.2.2.0.00.00 - Clientes </t>
  </si>
  <si>
    <t xml:space="preserve">            1.1.2.2.1.00.00 - Clientes - Consolidação </t>
  </si>
  <si>
    <t xml:space="preserve">            1.1.2.2.2.00.00 - Clientes - Intra OFSS </t>
  </si>
  <si>
    <t xml:space="preserve">            1.1.2.2.3.00.00 - Clientes - Inter OFSS - União </t>
  </si>
  <si>
    <t xml:space="preserve">            1.1.2.2.4.00.00 - Clientes - Inter OFSS - Estado </t>
  </si>
  <si>
    <t xml:space="preserve">            1.1.2.2.5.00.00 - Clientes - Inter OFSS - Município </t>
  </si>
  <si>
    <t xml:space="preserve">          1.1.2.3.0.00.00 - Créditos de Transferências a Receber </t>
  </si>
  <si>
    <t xml:space="preserve">            1.1.2.3.1.00.00 - Créditos de Transferências a Receber - Consolidação </t>
  </si>
  <si>
    <t xml:space="preserve">            1.1.2.3.3.00.00 - Créditos de Transferências a Receber - Inter OFSS - 
            União </t>
  </si>
  <si>
    <t xml:space="preserve">            1.1.2.3.4.00.00 - Créditos de Transferências a Receber - Inter OFSS - 
            Estado </t>
  </si>
  <si>
    <t xml:space="preserve">            1.1.2.3.5.00.00 - Créditos de Transferências a Receber - Inter OFSS - 
            Município </t>
  </si>
  <si>
    <t xml:space="preserve">          1.1.2.4.0.00.00 - Empréstimos e Financiamentos Concedidos </t>
  </si>
  <si>
    <t xml:space="preserve">            1.1.2.4.1.00.00 - Empréstimos e Financiamentos Concedidos - Consolidação </t>
  </si>
  <si>
    <t xml:space="preserve">            1.1.2.4.2.00.00 - Empréstimos e Financiamentos Concedidos - Intra OFSS </t>
  </si>
  <si>
    <t xml:space="preserve">            1.1.2.4.3.00.00 - Empréstimos e Financiamentos Concedidos - Inter OFSS - 
            União </t>
  </si>
  <si>
    <t xml:space="preserve">            1.1.2.4.4.00.00 - Empréstimos e Financiamentos Concedidos - Inter OFSS - 
            Estado </t>
  </si>
  <si>
    <t xml:space="preserve">            1.1.2.4.5.00.00 - Empréstimos e Financiamentos Concedidos - Inter OFSS - 
            Município </t>
  </si>
  <si>
    <t xml:space="preserve">          1.1.2.5.0.00.00 - Dívida Ativa Tributaria </t>
  </si>
  <si>
    <t xml:space="preserve">            1.1.2.5.1.00.00 - Dívida Ativa Tributaria - Consolidação </t>
  </si>
  <si>
    <t xml:space="preserve">            1.1.2.5.2.00.00 - Dívida Ativa Tributária - Intra OFSS </t>
  </si>
  <si>
    <t xml:space="preserve">            1.1.2.5.3.00.00 - Dívida Ativa Tributária - Inter OFSS - União </t>
  </si>
  <si>
    <t xml:space="preserve">            1.1.2.5.4.00.00 - Dívida Ativa Tributária - Inter OFSS - Estado </t>
  </si>
  <si>
    <t xml:space="preserve">            1.1.2.5.5.00.00 - Dívida Ativa Tributaria - Inter OFSS - Município </t>
  </si>
  <si>
    <t xml:space="preserve">          1.1.2.6.0.00.00 - Dívida Ativa não Tributaria </t>
  </si>
  <si>
    <t xml:space="preserve">            1.1.2.6.1.00.00 - Dívida Ativa não Tributaria - Consolidação </t>
  </si>
  <si>
    <t xml:space="preserve">            1.1.2.6.2.00.00 - Dívida Ativa Não Tributaria - Intra OFSS </t>
  </si>
  <si>
    <t xml:space="preserve">            1.1.2.6.3.00.00 - Dívida Ativa Não Tributaria - Inter OFSS - União </t>
  </si>
  <si>
    <t xml:space="preserve">            1.1.2.6.4.00.00 - Dívida Ativa Não Tributaria - Inter OFSS - Estado </t>
  </si>
  <si>
    <t xml:space="preserve">            1.1.2.6.5.00.00 - Dívida Ativa Não Tributaria - Inter OFSS - Município </t>
  </si>
  <si>
    <t xml:space="preserve">          1.1.2.9.0.00.00 - (-) Ajuste de Perdas de Créditos a Curto Prazo </t>
  </si>
  <si>
    <t xml:space="preserve">            1.1.2.9.1.00.00 - (-) Ajuste de Perdas de Créditos a Curto Prazo - 
            Consolidação </t>
  </si>
  <si>
    <t xml:space="preserve">            1.1.2.9.2.00.00 - (-) Ajuste de Perdas de Créditos a Curto Prazo - Intra 
            OFSS </t>
  </si>
  <si>
    <t xml:space="preserve">            1.1.2.9.3.00.00 - (-) Ajuste de Perdas de Créditos a Curto Prazo - Inter 
            OFSS - União </t>
  </si>
  <si>
    <t xml:space="preserve">            1.1.2.9.4.00.00 - (-) Ajuste de Perdas de Créditos a Curto Prazo - Inter 
            OFSS - Estado </t>
  </si>
  <si>
    <t xml:space="preserve">            1.1.2.9.5.00.00 - (-) Ajuste de Perdas de Créditos a Curto Prazo - Inter 
            OFSS - Município </t>
  </si>
  <si>
    <t xml:space="preserve">        1.1.3.0.0.00.00 - Demais Créditos e Valores a Curto Prazo </t>
  </si>
  <si>
    <t xml:space="preserve">          1.1.3.1.0.00.00 - Adiantamentos Concedidos </t>
  </si>
  <si>
    <t xml:space="preserve">            1.1.3.1.1.00.00 - Adiantamentos Concedidos - Consolidação </t>
  </si>
  <si>
    <t xml:space="preserve">            1.1.3.1.2.00.00 - Adiantamentos Concedidos - Intra OFSS </t>
  </si>
  <si>
    <t xml:space="preserve">            1.1.3.1.3.00.00 - Adiantamentos Concedidos - Inter OFSS - União </t>
  </si>
  <si>
    <t xml:space="preserve">            1.1.3.1.4.00.00 - Adiantamentos Concedidos - Intra OFSS - Estado </t>
  </si>
  <si>
    <t xml:space="preserve">            1.1.3.1.5.00.00 - Adiantamentos Concedidos - Intra OFSS - Municípios </t>
  </si>
  <si>
    <t xml:space="preserve">          1.1.3.2.0.00.00 - Tributos a Recuperar/Compensar </t>
  </si>
  <si>
    <t xml:space="preserve">            1.1.3.2.1.00.00 - Tributos a Recuperar/Compensar - Consolidação </t>
  </si>
  <si>
    <t xml:space="preserve">            1.1.3.2.2.00.00 - Tributos a Recuperar/Compensar - Intra OFSS </t>
  </si>
  <si>
    <t xml:space="preserve">            1.1.3.2.3.00.00 - Tributos a Recuperar/Compensar - Inter OFSS - União </t>
  </si>
  <si>
    <t xml:space="preserve">            1.1.3.2.4.00.00 - Tributos a Recuperar/Compensar - Inter OFSS - Estado </t>
  </si>
  <si>
    <t xml:space="preserve">            1.1.3.2.5.00.00 - Tributos a Recuperar/Compensar - Inter OFSS - 
            Município </t>
  </si>
  <si>
    <t xml:space="preserve">          1.1.3.3.0.00.00 - Créditos a Receber por Descentralização da Prestação de 
          Serviços Públicos </t>
  </si>
  <si>
    <t xml:space="preserve">            1.1.3.3.1.00.00 - Créditos a Receber por Descentralização da Prestação 
            de Serviços Públicos - Consolidação </t>
  </si>
  <si>
    <t xml:space="preserve">            1.1.3.3.2.00.00 - Créditos a Receber por Descentralização da Prestação 
            de Serviços Públicos - Intra OFSS </t>
  </si>
  <si>
    <t xml:space="preserve">            1.1.3.3.3.00.00 - Créditos a Receber por Descentralização da Prestação 
            de Serviços Públicos - Inter OFSS - União </t>
  </si>
  <si>
    <t xml:space="preserve">            1.1.3.3.4.00.00 - Créditos a Receber por Descentralização da Prestação 
            de Serviços Públicos - Inter OFSS - Estado </t>
  </si>
  <si>
    <t xml:space="preserve">            1.1.3.3.5.00.00 - Créditos a Receber por Descentralização da Prestação 
            de Serviços Públicos - Inter OFSS - Município </t>
  </si>
  <si>
    <t xml:space="preserve">          1.1.3.4.0.00.00 - Créditos por Danos ao Patrimônio </t>
  </si>
  <si>
    <t xml:space="preserve">            1.1.3.4.1.00.00 - Créditos por Danos ao Patrimônio - Consolidação </t>
  </si>
  <si>
    <t xml:space="preserve">            1.1.3.4.2.00.00 - Créditos por Danos ao Patrimônio - Intra OFSS </t>
  </si>
  <si>
    <t xml:space="preserve">            1.1.3.4.3.00.00 - Créditos por Danos ao Patrimônio - Inter OFSS - União </t>
  </si>
  <si>
    <t xml:space="preserve">            1.1.3.4.4.00.00 - Créditos por Danos ao Patrimônio - Inter OFSS - Estado </t>
  </si>
  <si>
    <t xml:space="preserve">            1.1.3.4.5.00.00 - Créditos por Danos ao Patrimônio - Inter OFSS - 
            Município </t>
  </si>
  <si>
    <t xml:space="preserve">          1.1.3.5.0.00.00 - Depósitos Restituíveis e Valores Vinculados </t>
  </si>
  <si>
    <t xml:space="preserve">            1.1.3.5.1.00.00 - Depósitos Restituíveis e Valores Vinculados - 
            Consolidação </t>
  </si>
  <si>
    <t xml:space="preserve">            1.1.3.5.2.00.00 - Depósitos Restituíveis e Valores Vinculados - Intra 
            OFSS </t>
  </si>
  <si>
    <t xml:space="preserve">            1.1.3.5.3.00.00 - Depósitos Restituíveis e Valores Vinculados - Inter 
            OFSS - União </t>
  </si>
  <si>
    <t xml:space="preserve">            1.1.3.5.4.00.00 - Depósitos Restituíveis e Valores Vinculados - Inter 
            OFSS - Estado </t>
  </si>
  <si>
    <t xml:space="preserve">            1.1.3.5.5.00.00 - Depósitos Restituíveis e Valores Vinculados - Inter 
            OFSS - Município </t>
  </si>
  <si>
    <t xml:space="preserve">          1.1.3.6.0.00.00 - Créditos Previdenciários a Receber a Curto Prazo </t>
  </si>
  <si>
    <t xml:space="preserve">            1.1.3.6.1.00.00 - Créditos Previdenciários a Receber a Curto Prazo - 
            Consolidação </t>
  </si>
  <si>
    <t xml:space="preserve">            1.1.3.6.2.00.00 - Créditos Previdenciários a Receber a Curto Prazo - 
            Intra OFSS </t>
  </si>
  <si>
    <t xml:space="preserve">            1.1.3.6.3.00.00 - Créditos Previdenciários a Receber a Curto Prazo - 
            Inter OFSS - União </t>
  </si>
  <si>
    <t xml:space="preserve">            1.1.3.6.4.00.00 - Créditos Previdenciários a Receber a Curto Prazo - 
            Inter OFSS - Estado </t>
  </si>
  <si>
    <t xml:space="preserve">            1.1.3.6.5.00.00 - Créditos Previdenciários a Receber a Curto Prazo - 
            Inter OFSS - Município </t>
  </si>
  <si>
    <t xml:space="preserve">          1.1.3.8.0.00.00 - Outros Créditos a Receber e Valores a Curto Prazo </t>
  </si>
  <si>
    <t xml:space="preserve">            1.1.3.8.1.00.00 - Outros Créditos a Receber e Valores a Curto Prazo - 
            Consolidação </t>
  </si>
  <si>
    <t xml:space="preserve">            1.1.3.8.2.00.00 - Outros Créditos a Receber e Valores a Curto Prazo - 
            Intra OFSS </t>
  </si>
  <si>
    <t xml:space="preserve">            1.1.3.8.3.00.00 - Outros Créditos a Receber e Valores a Curto Prazo - 
            Inter OFSS - União </t>
  </si>
  <si>
    <t xml:space="preserve">            1.1.3.8.4.00.00 - Outros Créditos a Receber e Valores a Curto Prazo - 
            Inter OFSS - Estado </t>
  </si>
  <si>
    <t xml:space="preserve">            1.1.3.8.5.00.00 - Outros Créditos a Receber e Valores a Curto Prazo - 
            Inter OFSS - Município </t>
  </si>
  <si>
    <t xml:space="preserve">          1.1.3.9.0.00.00 - (-) Ajuste de Perdas de Demais Créditos e Valores a 
          Curto Prazo </t>
  </si>
  <si>
    <t xml:space="preserve">            1.1.3.9.1.00.00 - (-) Ajuste de Perdas de Demais Créditos e Valores a 
            Curto Prazo - Consolidação </t>
  </si>
  <si>
    <t xml:space="preserve">            1.1.3.9.2.00.00 - (-) Ajuste de Perdas de Demais Créditos e Valores a 
            Curto Prazo - Intra OFSS </t>
  </si>
  <si>
    <t xml:space="preserve">            1.1.3.9.3.00.00 - (-) Ajuste de Perdas de Demais Créditos e Valores a 
            Curto Prazo - Inter OFSS - União </t>
  </si>
  <si>
    <t xml:space="preserve">            1.1.3.9.4.00.00 - (-) Ajuste de Perdas de Demais Créditos e Valores a 
            Curto Prazo - Inter OFSS - Estado </t>
  </si>
  <si>
    <t xml:space="preserve">            1.1.3.9.5.00.00 - (-) Ajuste de Perdas de Demais Créditos e Valores a 
            Curto Prazo - Inter OFSS - Município </t>
  </si>
  <si>
    <t xml:space="preserve">        1.1.4.0.0.00.00 - Investimentos e Aplicações Temporárias a Curto Prazo </t>
  </si>
  <si>
    <t xml:space="preserve">          1.1.4.1.0.00.00 - Títulos e Valores Mobiliários </t>
  </si>
  <si>
    <t xml:space="preserve">            1.1.4.1.1.00.00 - Títulos e Valores Mobiliários - Consolidação </t>
  </si>
  <si>
    <t xml:space="preserve">          1.1.4.2.0.00.00 - Aplicação Temporária em Metais Preciosos </t>
  </si>
  <si>
    <t xml:space="preserve">            1.1.4.2.1.00.00 - Aplicação Temporária em Metais Preciosos - 
            Consolidação </t>
  </si>
  <si>
    <t xml:space="preserve">          1.1.4.3.0.00.00 - Aplicação Em Segmento de Imóveis </t>
  </si>
  <si>
    <t xml:space="preserve">            1.1.4.3.1.00.00 - Aplicação Em Segmento de Imóveis - Consolidação </t>
  </si>
  <si>
    <t xml:space="preserve">          1.1.4.9.0.00.00 - (-) Ajuste de Perdas de Investimentos e Aplicações 
          Temporárias </t>
  </si>
  <si>
    <t xml:space="preserve">            1.1.4.9.1.00.00 - (-) Ajuste de Perdas de Investimentos Temporários e 
            Aplicações Temporárias - Consolidação </t>
  </si>
  <si>
    <t xml:space="preserve">        1.1.5.0.0.00.00 - Estoques </t>
  </si>
  <si>
    <t xml:space="preserve">          1.1.5.1.0.00.00 - Mercadorias para Revenda </t>
  </si>
  <si>
    <t xml:space="preserve">            1.1.5.1.1.00.00 - Mercadorias para Revenda - Consolidação </t>
  </si>
  <si>
    <t xml:space="preserve">          1.1.5.2.0.00.00 - Produtos e Serviços Acabados </t>
  </si>
  <si>
    <t xml:space="preserve">            1.1.5.2.1.00.00 - Produtos e Serviços Acabados - Consolidação </t>
  </si>
  <si>
    <t xml:space="preserve">          1.1.5.3.0.00.00 - Produtos e Serviços em Elaboração </t>
  </si>
  <si>
    <t xml:space="preserve">            1.1.5.3.1.00.00 - Produtos e Serviços em Elaboração - Consolidação </t>
  </si>
  <si>
    <t xml:space="preserve">          1.1.5.4.0.00.00 - Matérias-Primas </t>
  </si>
  <si>
    <t xml:space="preserve">            1.1.5.4.1.00.00 - Matérias-Primas - Consolidação </t>
  </si>
  <si>
    <t xml:space="preserve">          1.1.5.5.0.00.00 - Materiais em Trânsito </t>
  </si>
  <si>
    <t xml:space="preserve">            1.1.5.5.1.00.00 - Materiais em Trânsito - Consolidação </t>
  </si>
  <si>
    <t xml:space="preserve">          1.1.5.6.0.00.00 - Almoxarifado </t>
  </si>
  <si>
    <t xml:space="preserve">            1.1.5.6.1.00.00 - Almoxarifado - Consolidação </t>
  </si>
  <si>
    <t xml:space="preserve">          1.1.5.8.0.00.00 - Outros Estoques </t>
  </si>
  <si>
    <t xml:space="preserve">            1.1.5.8.1.00.00 - Outros Estoques - Consolidação </t>
  </si>
  <si>
    <t xml:space="preserve">          1.1.5.9.0.00.00 - (-) Ajuste de Perdas de Estoques </t>
  </si>
  <si>
    <t xml:space="preserve">            1.1.5.9.1.00.00 - (-) Ajuste de Perdas de Estoques - Consolidação </t>
  </si>
  <si>
    <t xml:space="preserve">        1.1.6.0.0.00.00 - Ativo Não Circulante Mantido para Venda </t>
  </si>
  <si>
    <t xml:space="preserve">          1.1.6.1.0.00.00 - Investimento Mantido para Venda </t>
  </si>
  <si>
    <t xml:space="preserve">            1.1.6.1.1.00.00 - Investimento Mantido para Venda - Consolidação </t>
  </si>
  <si>
    <t xml:space="preserve">            1.1.6.1.2.00.00 - Investimento Mantido para Venda - Intra OFSS </t>
  </si>
  <si>
    <t xml:space="preserve">            1.1.6.1.3.00.00 - Investimento Mantido para Venda - Inter OFSS - União </t>
  </si>
  <si>
    <t xml:space="preserve">            1.1.6.1.4.00.00 - Investimento Mantido para Venda - Inter OFSS - Estado </t>
  </si>
  <si>
    <t xml:space="preserve">            1.1.6.1.5.00.00 - Investimento Mantido para Venda - Inter OFSS - 
            Município </t>
  </si>
  <si>
    <t xml:space="preserve">          1.1.6.2.0.00.00 - Imobilizado Mantido para Venda </t>
  </si>
  <si>
    <t xml:space="preserve">            1.1.6.2.1.00.00 - Imobilizado Mantido para Venda - Consolidação </t>
  </si>
  <si>
    <t xml:space="preserve">          1.1.6.3.0.00.00 - Intangível Mantido para Venda </t>
  </si>
  <si>
    <t xml:space="preserve">            1.1.6.3.1.00.00 - Intangível Mantido para Venda - Consolidação </t>
  </si>
  <si>
    <t xml:space="preserve">          1.1.6.9.0.00.00 - (-) Redução a Valor Recuperável de Ativos Mantidos para 
          Venda </t>
  </si>
  <si>
    <t xml:space="preserve">            1.1.6.9.1.00.00 - (-) Redução a Valor Recuperável de Ativos Mantidos 
            para Venda - Consolidação </t>
  </si>
  <si>
    <t xml:space="preserve">            1.1.6.9.2.00.00 - (-) Redução a Valor Recuperável de Ativos Mantidos 
            para Venda - Intra OFSS </t>
  </si>
  <si>
    <t xml:space="preserve">            1.1.6.9.3.00.00 - (-) Redução a Valor Recuperável de Ativos Mantidos 
            para Venda - Inter OFSS - União </t>
  </si>
  <si>
    <t xml:space="preserve">            1.1.6.9.4.00.00 - (-) Redução a Valor Recuperável de Ativos Mantidos 
            para Venda - Inter OFSS - Estado </t>
  </si>
  <si>
    <t xml:space="preserve">            1.1.6.9.5.00.00 - (-) Redução a Valor Recuperável de Ativos Mantidos 
            para Venda - Inter OFSS - Município </t>
  </si>
  <si>
    <t xml:space="preserve">        1.1.9.0.0.00.00 - Variações Patrimoniais Diminutivas Pagas Antecipadamente </t>
  </si>
  <si>
    <t xml:space="preserve">          1.1.9.1.0.00.00 - Prêmios de Seguros a Apropriar </t>
  </si>
  <si>
    <t xml:space="preserve">            1.1.9.1.1.00.00 - Prêmios de Seguros a Apropriar - Consolidação </t>
  </si>
  <si>
    <t xml:space="preserve">            1.1.9.1.2.00.00 - Prêmios de Seguros a Apropriar - Intra OFSS </t>
  </si>
  <si>
    <t xml:space="preserve">            1.1.9.1.3.00.00 - Prêmios de Seguros a Apropriar - Inter OFSS - União </t>
  </si>
  <si>
    <t xml:space="preserve">            1.1.9.1.4.00.00 - Prêmios de Seguros a Apropriar - Inter OFSS - Estado </t>
  </si>
  <si>
    <t xml:space="preserve">            1.1.9.1.5.00.00 - Prêmios de Seguros a Apropriar - Inter OFSS - 
            Município </t>
  </si>
  <si>
    <t xml:space="preserve">          1.1.9.2.0.00.00 - VPD Financeiras a Apropriar </t>
  </si>
  <si>
    <t xml:space="preserve">            1.1.9.2.1.00.00 - VPD Financeiras a Apropriar - Consolidação </t>
  </si>
  <si>
    <t xml:space="preserve">            1.1.9.2.2.00.00 - VPD Financeiras a Apropriar - Intra OFSS </t>
  </si>
  <si>
    <t xml:space="preserve">            1.1.9.2.3.00.00 - VPD Financeiras a Apropriar - Inter OFSS - União </t>
  </si>
  <si>
    <t xml:space="preserve">            1.1.9.2.4.00.00 - VPD Financeiras a Apropriar - Inter OFSS - Estado </t>
  </si>
  <si>
    <t xml:space="preserve">            1.1.9.2.5.00.00 - VPD Financeiras a Apropriar - Inter OFSS - Município </t>
  </si>
  <si>
    <t xml:space="preserve">          1.1.9.3.0.00.00 - Assinaturas e Anuidades a Apropriar </t>
  </si>
  <si>
    <t xml:space="preserve">            1.1.9.3.1.00.00 - Assinaturas e Anuidades a Apropriar - Consolidação </t>
  </si>
  <si>
    <t xml:space="preserve">            1.1.9.3.2.00.00 - Assinaturas e Anuidades a Apropriar - Intra OFSS </t>
  </si>
  <si>
    <t xml:space="preserve">            1.1.9.3.3.00.00 - Assinaturas e Anuidades a Apropriar - Inter OFSS - 
            União </t>
  </si>
  <si>
    <t xml:space="preserve">            1.1.9.3.4.00.00 - Assinaturas e Anuidades a Apropriar - Inter OFSS - 
            Estado </t>
  </si>
  <si>
    <t xml:space="preserve">            1.1.9.3.5.00.00 - Assinaturas e Anuidades a Apropriar - Inter OFSS - 
            Município </t>
  </si>
  <si>
    <t xml:space="preserve">          1.1.9.4.0.00.00 - Alugueis Pagos a Apropriar </t>
  </si>
  <si>
    <t xml:space="preserve">            1.1.9.4.1.00.00 - Alugueis Pagos a Apropriar - Consolidação </t>
  </si>
  <si>
    <t xml:space="preserve">            1.1.9.4.2.00.00 - Alugueis Pagos a Apropriar - Intra OFSS </t>
  </si>
  <si>
    <t xml:space="preserve">            1.1.9.4.3.00.00 - Alugueis Pagos a Apropriar - Inter OFSS - União </t>
  </si>
  <si>
    <t xml:space="preserve">            1.1.9.4.4.00.00 - Alugueis Pagos a Apropriar - Inter OFSS - Estado </t>
  </si>
  <si>
    <t xml:space="preserve">            1.1.9.4.5.00.00 - Alugueis Pagos a Apropriar - Inter OFSS - Município </t>
  </si>
  <si>
    <t xml:space="preserve">          1.1.9.5.0.00.00 - Tributos Pagos a Apropriar </t>
  </si>
  <si>
    <t xml:space="preserve">            1.1.9.5.1.00.00 - Tributos Pagos a Apropriar - Consolidação </t>
  </si>
  <si>
    <t xml:space="preserve">            1.1.9.5.2.00.00 - Tributos Pagos a Apropriar - Intra OFSS </t>
  </si>
  <si>
    <t xml:space="preserve">            1.1.9.5.3.00.00 - Tributos Pagos a Apropriar - Inter OFSS - União </t>
  </si>
  <si>
    <t xml:space="preserve">            1.1.9.5.4.00.00 - Tributos Pagos a Apropriar - Inter OFSS - Estado </t>
  </si>
  <si>
    <t xml:space="preserve">            1.1.9.5.5.00.00 - Tributos Pagos a Apropriar - Inter OFSS - Município </t>
  </si>
  <si>
    <t xml:space="preserve">          1.1.9.6.0.00.00 - Contribuições Confederativas a Apropriar </t>
  </si>
  <si>
    <t xml:space="preserve">            1.1.9.6.1.00.00 - Contribuições Confederativas a Apropriar - 
            Consolidação </t>
  </si>
  <si>
    <t xml:space="preserve">            1.1.9.6.2.00.00 - Contribuições Confederativas a Apropriar - Intra OFSS </t>
  </si>
  <si>
    <t xml:space="preserve">            1.1.9.6.3.00.00 - Contribuições Confederativas a Apropriar - Inter OFSS 
            - União </t>
  </si>
  <si>
    <t xml:space="preserve">            1.1.9.6.4.00.00 - Contribuições Confederativas a Apropriar - Inter OFSS 
            - Estado </t>
  </si>
  <si>
    <t xml:space="preserve">            1.1.9.6.5.00.00 - Contribuições Confederativas a Apropriar - Inter OFSS 
            - Municípios </t>
  </si>
  <si>
    <t xml:space="preserve">          1.1.9.7.0.00.00 - Benefícios a Pessoal a Apropriar </t>
  </si>
  <si>
    <t xml:space="preserve">            1.1.9.7.1.00.00 - Benefícios a Pessoal a Apropriar - Consolidação </t>
  </si>
  <si>
    <t xml:space="preserve">            1.1.9.7.2.00.00 - Benefícios a Pessoal a Apropriar - Intra OFSS </t>
  </si>
  <si>
    <t xml:space="preserve">            1.1.9.7.3.00.00 - Benefícios a Pessoal a Apropriar - Inter OFSS - União </t>
  </si>
  <si>
    <t xml:space="preserve">            1.1.9.7.4.00.00 - Benefícios a Pessoal a Apropriar - Inter OFSS - Estado </t>
  </si>
  <si>
    <t xml:space="preserve">            1.1.9.7.5.00.00 - Benefícios a Pessoal a Apropriar - Inter OFSS - 
            Municípío </t>
  </si>
  <si>
    <t xml:space="preserve">          1.1.9.8.0.00.00 - Demais VPD a Apropriar </t>
  </si>
  <si>
    <t xml:space="preserve">            1.1.9.8.1.00.00 - Demais VPD a Apropriar - Consolidação </t>
  </si>
  <si>
    <t xml:space="preserve">            1.1.9.8.2.00.00 - Demais VPD a Apropriar - Intra OFSS </t>
  </si>
  <si>
    <t xml:space="preserve">            1.1.9.8.3.00.00 - Demais VPD a Apropriar - Inter OFSS - União </t>
  </si>
  <si>
    <t xml:space="preserve">            1.1.9.8.4.00.00 - Demais VPD a Apropriar - Inter OFSS - Estado </t>
  </si>
  <si>
    <t xml:space="preserve">            1.1.9.8.5.00.00 - Demais VPD a Apropriar - Inter OFSS - Município </t>
  </si>
  <si>
    <t xml:space="preserve">      1.2.0.0.0.00.00 - Ativo não Circulante </t>
  </si>
  <si>
    <t xml:space="preserve">        1.2.1.0.0.00.00 - Ativo Realizável a Longo Prazo </t>
  </si>
  <si>
    <t xml:space="preserve">          1.2.1.1.0.00.00 - Créditos a Longo Prazo </t>
  </si>
  <si>
    <t xml:space="preserve">            1.2.1.1.1.00.00 - Créditos a Longo Prazo - Consolidação </t>
  </si>
  <si>
    <t xml:space="preserve">              1.2.1.1.1.01.00 - Créditos Tributários a Receber </t>
  </si>
  <si>
    <t xml:space="preserve">              1.2.1.1.1.02.00 - Clientes </t>
  </si>
  <si>
    <t xml:space="preserve">              1.2.1.1.1.03.00 - Empréstimos e Financiamentos Concedidos </t>
  </si>
  <si>
    <t xml:space="preserve">              1.2.1.1.1.04.00 - Dívida Ativa Tributaria </t>
  </si>
  <si>
    <t xml:space="preserve">              1.2.1.1.1.05.00 - Dívida Ativa não Tributaria </t>
  </si>
  <si>
    <t xml:space="preserve">              1.2.1.1.1.06.00 - Créditos Previdenciários do RPPS </t>
  </si>
  <si>
    <t xml:space="preserve">              1.2.1.1.1.97.00 - Outros Créditos a Longo Prazo </t>
  </si>
  <si>
    <t xml:space="preserve">              1.2.1.1.1.99.00 - (-) Ajuste de Perdas de Créditos a Longo Prazo </t>
  </si>
  <si>
    <t xml:space="preserve">            1.2.1.1.2.00.00 - Créditos a Longo Prazo - Intra OFSS </t>
  </si>
  <si>
    <t xml:space="preserve">              1.2.1.1.2.01.00 - Créditos Tributários a Receber </t>
  </si>
  <si>
    <t xml:space="preserve">              1.2.1.1.2.02.00 - Clientes </t>
  </si>
  <si>
    <t xml:space="preserve">              1.2.1.1.2.03.00 - Empréstimos e Financiamentos Concedidos </t>
  </si>
  <si>
    <t xml:space="preserve">              1.2.1.1.2.04.00 - Dívida Ativa Tributaria </t>
  </si>
  <si>
    <t xml:space="preserve">              1.2.1.1.2.05.00 - Dívida Ativa não Tributaria </t>
  </si>
  <si>
    <t xml:space="preserve">              1.2.1.1.2.06.00 - Créditos Previdenciários do RPPS </t>
  </si>
  <si>
    <t xml:space="preserve">              1.2.1.1.2.97.00 - Outros Créditos a Longo Prazo </t>
  </si>
  <si>
    <t xml:space="preserve">              1.2.1.1.2.99.00 - (-) Ajuste de Perdas de Créditos a Longo Prazo </t>
  </si>
  <si>
    <t xml:space="preserve">            1.2.1.1.3.00.00 - Créditos a Longo Prazo - Inter OFSS - União </t>
  </si>
  <si>
    <t xml:space="preserve">              1.2.1.1.3.01.00 - Créditos Tributários a Receber </t>
  </si>
  <si>
    <t xml:space="preserve">              1.2.1.1.3.02.00 - Clientes </t>
  </si>
  <si>
    <t xml:space="preserve">              1.2.1.1.3.03.00 - Empréstimos e Financiamentos Concedidos </t>
  </si>
  <si>
    <t xml:space="preserve">              1.2.1.1.3.04.00 - Dívida Ativa Tributaria </t>
  </si>
  <si>
    <t xml:space="preserve">              1.2.1.1.3.05.00 - Dívida Ativa não Tributaria </t>
  </si>
  <si>
    <t xml:space="preserve">              1.2.1.1.3.06.00 - Créditos Previdenciários do RPPS </t>
  </si>
  <si>
    <t xml:space="preserve">              1.2.1.1.3.97.00 - Outros Créditos a Longo Prazo </t>
  </si>
  <si>
    <t xml:space="preserve">              1.2.1.1.3.99.00 - (-) Ajuste de Perdas de Créditos a Longo Prazo </t>
  </si>
  <si>
    <t xml:space="preserve">            1.2.1.1.4.00.00 - Créditos a Longo Prazo - Inter OFSS - Estado </t>
  </si>
  <si>
    <t xml:space="preserve">              1.2.1.1.4.01.00 - Créditos Tributários a Receber </t>
  </si>
  <si>
    <t xml:space="preserve">              1.2.1.1.4.02.00 - Clientes </t>
  </si>
  <si>
    <t xml:space="preserve">              1.2.1.1.4.03.00 - Empréstimos e Financiamentos Concedidos </t>
  </si>
  <si>
    <t xml:space="preserve">              1.2.1.1.4.04.00 - Dívida Ativa Tributaria </t>
  </si>
  <si>
    <t xml:space="preserve">              1.2.1.1.4.05.00 - Dívida Ativa não Tributaria </t>
  </si>
  <si>
    <t xml:space="preserve">              1.2.1.1.4.06.00 - Créditos Previdenciários do RPPS </t>
  </si>
  <si>
    <t xml:space="preserve">              1.2.1.1.4.97.00 - Outros Créditos a Longo Prazo </t>
  </si>
  <si>
    <t xml:space="preserve">              1.2.1.1.4.99.00 - (-) Ajuste de Perdas de Créditos a Longo Prazo </t>
  </si>
  <si>
    <t xml:space="preserve">            1.2.1.1.5.00.00 - Créditos a Longo Prazo - Inter OFSS - Município </t>
  </si>
  <si>
    <t xml:space="preserve">              1.2.1.1.5.01.00 - Créditos Tributários a Receber </t>
  </si>
  <si>
    <t xml:space="preserve">              1.2.1.1.5.02.00 - Clientes </t>
  </si>
  <si>
    <t xml:space="preserve">              1.2.1.1.5.03.00 - Empréstimos e Financiamentos Concedidos </t>
  </si>
  <si>
    <t xml:space="preserve">              1.2.1.1.5.04.00 - Dívida Ativa Tributaria </t>
  </si>
  <si>
    <t xml:space="preserve">              1.2.1.1.5.05.00 - Dívida Ativa não Tributaria </t>
  </si>
  <si>
    <t xml:space="preserve">              1.2.1.1.5.06.00 - Créditos Previdenciários do RPPS </t>
  </si>
  <si>
    <t xml:space="preserve">              1.2.1.1.5.97.00 - Outros Créditos a Longo Prazo </t>
  </si>
  <si>
    <t xml:space="preserve">              1.2.1.1.5.99.00 - (-) Ajuste de Perdas de Créditos a Longo Prazo </t>
  </si>
  <si>
    <t xml:space="preserve">          1.2.1.2.0.00.00 - Demais Créditos e Valores a Longo Prazo </t>
  </si>
  <si>
    <t xml:space="preserve">            1.2.1.2.1.00.00 - Demais Créditos e Valores a Longo Prazo - Consolidação </t>
  </si>
  <si>
    <t xml:space="preserve">              1.2.1.2.1.01.00 - Adiantamentos Concedidos a Pessoal e a Terceiros </t>
  </si>
  <si>
    <t xml:space="preserve">              1.2.1.2.1.02.00 - Tributos a Recuperar/Compensar </t>
  </si>
  <si>
    <t xml:space="preserve">              1.2.1.2.1.03.00 - Créditos a Receber por Descentralização da Prestação 
              de Serviços Públicos </t>
  </si>
  <si>
    <t xml:space="preserve">              1.2.1.2.1.04.00 - Créditos por Danos ao Patrimônio Provenientes de 
              Créditos Administrativos </t>
  </si>
  <si>
    <t xml:space="preserve">              1.2.1.2.1.05.00 - Créditos por Danos ao Patrimônio Apurados em Tomada 
              de Contas Especial </t>
  </si>
  <si>
    <t xml:space="preserve">              1.2.1.2.1.06.00 - Depósitos Restituíveis e Valores Vinculados </t>
  </si>
  <si>
    <t xml:space="preserve">              1.2.1.2.1.07.00 - Créditos por Danos ao Patrimônio Apurados em 
              Processos Judiciais </t>
  </si>
  <si>
    <t xml:space="preserve">              1.2.1.2.1.98.00 - Outros Créditos a Receber e Valores a Longo Prazo </t>
  </si>
  <si>
    <t xml:space="preserve">              1.2.1.2.1.99.00 - (-) Ajuste de Perdas de Demais Créditos e Valores a 
              Longo Prazo </t>
  </si>
  <si>
    <t xml:space="preserve">            1.2.1.2.2.00.00 - Demais Créditos e Valores a Longo Prazo - Intra OFSS </t>
  </si>
  <si>
    <t xml:space="preserve">            1.2.1.2.3.00.00 - Demais Créditos e Valores a Longo Prazo - Intra OFSS - 
            União </t>
  </si>
  <si>
    <t xml:space="preserve">            1.2.1.2.4.00.00 - Demais Créditos e Valores a Longo Prazo - Intra OFSS - 
            Estado </t>
  </si>
  <si>
    <t xml:space="preserve">            1.2.1.2.5.00.00 - Demais Créditos e Valores a Longo Prazo - Intra OFSS - 
            Município </t>
  </si>
  <si>
    <t xml:space="preserve">          1.2.1.3.0.00.00 - Investimentos e Aplicações Temporárias a Longo Prazo </t>
  </si>
  <si>
    <t xml:space="preserve">            1.2.1.3.1.00.00 - Investimentos e Aplicações Temporárias a Longo Prazo - 
            Consolidação </t>
  </si>
  <si>
    <t xml:space="preserve">              1.2.1.3.1.01.00 - Títulos e Valores Mobiliários </t>
  </si>
  <si>
    <t xml:space="preserve">              1.2.1.3.1.02.00 - Aplicação Temporária em Metais Preciosos </t>
  </si>
  <si>
    <t xml:space="preserve">              1.2.1.3.1.03.00 - Aplicações em Segmento de Imóveis </t>
  </si>
  <si>
    <t xml:space="preserve">              1.2.1.3.1.04.00 - Fundos Avaliados a Valor de Mercado </t>
  </si>
  <si>
    <t xml:space="preserve">              1.2.1.3.1.98.00 - Outros Investimentos e Aplicações Temporárias a Longo 
              Prazo </t>
  </si>
  <si>
    <t xml:space="preserve">              1.2.1.3.1.99.00 - (-) Ajuste de Perdas de Investimentos e Aplicações 
              Temporárias a Longo Prazo </t>
  </si>
  <si>
    <t xml:space="preserve">          1.2.1.4.0.00.00 - Estoques </t>
  </si>
  <si>
    <t xml:space="preserve">            1.2.1.4.1.00.00 - Estoques - Consolidação </t>
  </si>
  <si>
    <t xml:space="preserve">              1.2.1.4.1.01.00 - Mercadorias para Revenda </t>
  </si>
  <si>
    <t xml:space="preserve">              1.2.1.4.1.02.00 - Produtos e Serviços Acabados </t>
  </si>
  <si>
    <t xml:space="preserve">              1.2.1.4.1.03.00 - Produtos e Serviços em Elaboração </t>
  </si>
  <si>
    <t xml:space="preserve">              1.2.1.4.1.04.00 - Matérias-Primas </t>
  </si>
  <si>
    <t xml:space="preserve">              1.2.1.4.1.05.00 - Materiais em Trânsito </t>
  </si>
  <si>
    <t xml:space="preserve">              1.2.1.4.1.06.00 - Almoxarifado </t>
  </si>
  <si>
    <t xml:space="preserve">              1.2.1.4.1.07.00 - Adiantamentos a Fornecedores </t>
  </si>
  <si>
    <t xml:space="preserve">              1.2.1.4.1.98.00 - Outros Estoques </t>
  </si>
  <si>
    <t xml:space="preserve">              1.2.1.4.1.99.00 - (-) Ajuste de Perdas de Estoques </t>
  </si>
  <si>
    <t xml:space="preserve">          1.2.1.9.0.00.00 - Variações Patrimoniais Diminutivas Pagas 
          Antecipadamente </t>
  </si>
  <si>
    <t xml:space="preserve">            1.2.1.9.1.00.00 - Variações Patrimoniais Diminutivas Pagas 
            Antecipadamente - Consolidação </t>
  </si>
  <si>
    <t xml:space="preserve">              1.2.1.9.1.01.00 - Prêmios de Seguros a Apropriar </t>
  </si>
  <si>
    <t xml:space="preserve">              1.2.1.9.1.02.00 - VPD Financeiras a Apropriar </t>
  </si>
  <si>
    <t xml:space="preserve">              1.2.1.9.1.03.00 - Assinaturas e Anuidades a Apropriar </t>
  </si>
  <si>
    <t xml:space="preserve">              1.2.1.9.1.04.00 - Alugueis Pagos a Apropriar </t>
  </si>
  <si>
    <t xml:space="preserve">              1.2.1.9.1.05.00 - Tributos Pagos a Apropriar </t>
  </si>
  <si>
    <t xml:space="preserve">              1.2.1.9.1.06.00 - Contribuições Confederativas a Apropriar </t>
  </si>
  <si>
    <t xml:space="preserve">              1.2.1.9.1.07.00 - Benefícios a Apropriar </t>
  </si>
  <si>
    <t xml:space="preserve">              1.2.1.9.1.99.00 - Demais VPD a Apropriar </t>
  </si>
  <si>
    <t xml:space="preserve">            1.2.1.9.2.00.00 - Variações Patrimoniais Diminutivas Pagas 
            Antecipadamente - Intra OFSS </t>
  </si>
  <si>
    <t xml:space="preserve">            1.2.1.9.3.00.00 - Variações Patrimoniais Diminutivas Pagas 
            Antecipadamente - Inter OFSS - União </t>
  </si>
  <si>
    <t xml:space="preserve">            1.2.1.9.4.00.00 - Variações Patrimoniais Diminutivas Pagas 
            Antecipadamente - Inter OFSS - Estado </t>
  </si>
  <si>
    <t xml:space="preserve">            1.2.1.9.5.00.00 - Variações Patrimoniais Diminutivas Pagas 
            Antecipadamente - Inter OFSS - Municipio </t>
  </si>
  <si>
    <t xml:space="preserve">        1.2.2.0.0.00.00 - Investimentos </t>
  </si>
  <si>
    <t xml:space="preserve">          1.2.2.1.0.00.00 - Participações Permanentes </t>
  </si>
  <si>
    <t xml:space="preserve">            1.2.2.1.1.00.00 - Participações Permanentes - Consolidação </t>
  </si>
  <si>
    <t xml:space="preserve">              1.2.2.1.1.01.00 - Participações Avaliadas pelo Método de Equivalência 
              Patrimonial </t>
  </si>
  <si>
    <t xml:space="preserve">              1.2.2.1.1.02.00 - Participações Avaliadas pelo Método de Custo </t>
  </si>
  <si>
    <t xml:space="preserve">            1.2.2.1.2.00.00 - Participações Permanentes - Intra OFSS </t>
  </si>
  <si>
    <t xml:space="preserve">              1.2.2.1.2.01.00 - Participações Avaliadas pelo Método de Equivalência 
              Patrimonial </t>
  </si>
  <si>
    <t xml:space="preserve">              1.2.2.1.2.02.00 - Participações Avaliadas pelo Método de Custo </t>
  </si>
  <si>
    <t xml:space="preserve">            1.2.2.1.3.00.00 - Participações Permanentes - Inter OFSS - União </t>
  </si>
  <si>
    <t xml:space="preserve">              1.2.2.1.3.01.00 - Participações Avaliadas pelo Método de Equivalência 
              Patrimonial </t>
  </si>
  <si>
    <t xml:space="preserve">              1.2.2.1.3.02.00 - Participações Avaliadas pelo Método de Custo </t>
  </si>
  <si>
    <t xml:space="preserve">            1.2.2.1.4.00.00 - Participações Permanentes - Inter OFSS - Estado </t>
  </si>
  <si>
    <t xml:space="preserve">              1.2.2.1.4.01.00 - Participações Avaliadas pelo Método de Equivalência 
              Patrimonial </t>
  </si>
  <si>
    <t xml:space="preserve">              1.2.2.1.4.02.00 - Participações Avaliadas pelo Método de Custo </t>
  </si>
  <si>
    <t xml:space="preserve">            1.2.2.1.5.00.00 - Participações Permanentes - Inter OFSS - Município </t>
  </si>
  <si>
    <t xml:space="preserve">              1.2.2.1.5.01.00 - Participações Avaliadas pelo Método de Equivalência 
              Patrimonial </t>
  </si>
  <si>
    <t xml:space="preserve">              1.2.2.1.5.02.00 - Participações Avaliadas pelo Método de Custo </t>
  </si>
  <si>
    <t xml:space="preserve">          1.2.2.2.0.00.00 - Propriedades para Investimento </t>
  </si>
  <si>
    <t xml:space="preserve">            1.2.2.2.1.00.00 - Propriedades para Investimento - Consolidação </t>
  </si>
  <si>
    <t xml:space="preserve">          1.2.2.3.0.00.00 - Investimentos do RPPS de Longo Prazo </t>
  </si>
  <si>
    <t xml:space="preserve">            1.2.2.3.1.00.00 - Investimentos do RPPS de Longo Prazo - Consolidação </t>
  </si>
  <si>
    <t xml:space="preserve">          1.2.2.7.0.00.00 - Demais Investimentos Permanentes </t>
  </si>
  <si>
    <t xml:space="preserve">            1.2.2.7.1.00.00 - Demais Investimentos Permanentes - Consolidação </t>
  </si>
  <si>
    <t xml:space="preserve">          1.2.2.8.0.00.00 - (-) Depreciação Acumulada de Investimentos </t>
  </si>
  <si>
    <t xml:space="preserve">            1.2.2.8.1.00.00 - (-) Depreciação Acumulada de Investimentos - 
            Consolidação </t>
  </si>
  <si>
    <t xml:space="preserve">              1.2.2.8.1.01.00 - (-) Depreciação Acumulada de Investimentos - 
              Consolidação - Propriedades para Investimento </t>
  </si>
  <si>
    <t xml:space="preserve">              1.2.2.8.1.99.00 - (-) Depreciação Acumulada de Outros Investimentos </t>
  </si>
  <si>
    <t xml:space="preserve">          1.2.2.9.0.00.00 - (-) Redução ao Valor Recuperável de Investimentos </t>
  </si>
  <si>
    <t xml:space="preserve">            1.2.2.9.1.00.00 - (-) Redução ao Valor Recuperável de Investimentos - 
            Consolidação </t>
  </si>
  <si>
    <t xml:space="preserve">              1.2.2.9.1.01.00 - (-) Redução ao Valor Recuperável de Investimentos - 
              Participações Permanentes </t>
  </si>
  <si>
    <t xml:space="preserve">              1.2.2.9.1.02.00 - (-) Redução ao Valor Recuperável de Propriedades para 
              Investimento </t>
  </si>
  <si>
    <t xml:space="preserve">              1.2.2.9.1.03.00 - (-) Redução ao Valor Recuperável de Investimentos do 
              RPPS </t>
  </si>
  <si>
    <t xml:space="preserve">              1.2.2.9.1.04.00 - (-) Redução ao Valor Recuperável de Investimentos - 
              Demais Investimentos Permanentes </t>
  </si>
  <si>
    <t xml:space="preserve">            1.2.2.9.2.00.00 - (-) Redução ao Valor Recuperável de Investimentos - 
            Intra OFSS </t>
  </si>
  <si>
    <t xml:space="preserve">              1.2.2.9.2.01.00 - (-) Redução ao Valor Recuperável de Investimentos - 
              Participações Permanentes </t>
  </si>
  <si>
    <t xml:space="preserve">              1.2.2.9.2.04.00 - (-) Redução ao Valor Recuperável de Investimentos - 
              Demais Investimentos Permanentes </t>
  </si>
  <si>
    <t xml:space="preserve">            1.2.2.9.3.00.00 - (-) Redução ao Valor Recuperável de Investimentos - 
            Inter OFSS - União </t>
  </si>
  <si>
    <t xml:space="preserve">              1.2.2.9.3.01.00 - (-) Redução ao Valor Recuperável de Investimentos - 
              Participações Permanentes </t>
  </si>
  <si>
    <t xml:space="preserve">              1.2.2.9.3.04.00 - (-) Redução ao Valor Recuperável de Investimentos - 
              Demais Investimentos Permanentes </t>
  </si>
  <si>
    <t xml:space="preserve">            1.2.2.9.4.00.00 - (-) Redução ao Valor Recuperável de Investimentos - 
            Inter OFSS - Estado </t>
  </si>
  <si>
    <t xml:space="preserve">              1.2.2.9.4.01.00 - (-) Redução ao Valor Recuperável de Investimentos - 
              Participações Permanentes </t>
  </si>
  <si>
    <t xml:space="preserve">              1.2.2.9.4.04.00 - (-) Redução ao Valor Recuperável de Investimentos - 
              Demais Investimentos Permanentes </t>
  </si>
  <si>
    <t xml:space="preserve">            1.2.2.9.5.00.00 - (-) Redução ao Valor Recuperável de Investimentos - 
            Inter OFSS - Município </t>
  </si>
  <si>
    <t xml:space="preserve">              1.2.2.9.5.01.00 - (-) Redução ao Valor Recuperável de Investimentos - 
              Participações Permanentes </t>
  </si>
  <si>
    <t xml:space="preserve">              1.2.2.9.5.04.00 - (-) Redução ao Valor Recuperável de Investimentos - 
              Demais Investimentos Permanentes </t>
  </si>
  <si>
    <t xml:space="preserve">        1.2.3.0.0.00.00 - Imobilizado </t>
  </si>
  <si>
    <t xml:space="preserve">          1.2.3.1.0.00.00 - Bens Moveis </t>
  </si>
  <si>
    <t xml:space="preserve">            1.2.3.1.1.00.00 - Bens Móveis - Consolidação </t>
  </si>
  <si>
    <t xml:space="preserve">          1.2.3.2.0.00.00 - Bens Imóveis </t>
  </si>
  <si>
    <t xml:space="preserve">            1.2.3.2.1.00.00 - Bens Imóveis - Consolidação </t>
  </si>
  <si>
    <t xml:space="preserve">          1.2.3.7.0.00.00 – (-) Subvenção Governamental para Investimentos </t>
  </si>
  <si>
    <t xml:space="preserve">            1.2.3.7.1.00.00 – (-) Subvenção Governamental para Investimentos – 
            Consolidação </t>
  </si>
  <si>
    <t xml:space="preserve">            1.2.3.7.2.00.00 – (-) Subvenção Governamental para Investimentos – Intra 
            OFSS </t>
  </si>
  <si>
    <t xml:space="preserve">            1.2.3.7.3.00.00 – (-) Subvenção Governamental para Investimentos - Inter 
            OFSS – União </t>
  </si>
  <si>
    <t xml:space="preserve">            1.2.3.7.4.00.00 – (-) Subvenção Governamental para Investimentos – Inter 
            OFSS – Estado </t>
  </si>
  <si>
    <t xml:space="preserve">            1.2.3.7.5.00.00 – (-) Subvenção Governamental para Investimentos – Inter 
            OFSS – Município </t>
  </si>
  <si>
    <t xml:space="preserve">          1.2.3.8.0.00.00 - (-) Depreciação, Exaustão e Amortização Acumuladas </t>
  </si>
  <si>
    <t xml:space="preserve">            1.2.3.8.1.00.00 - (-) Depreciação, Exaustão e Amortização Acumuladas - 
            Consolidação </t>
  </si>
  <si>
    <t xml:space="preserve">              1.2.3.8.1.01.00 - (-) Depreciação Acumulada - Bens Móveis </t>
  </si>
  <si>
    <t xml:space="preserve">              1.2.3.8.1.02.00 - (-) Depreciação Acumulada - Bens Imóveis </t>
  </si>
  <si>
    <t xml:space="preserve">              1.2.3.8.1.03.00 - (-) Exaustão Acumulada - Bens Móveis </t>
  </si>
  <si>
    <t xml:space="preserve">              1.2.3.8.1.04.00 - (-) Exaustão Acumulada - Bens Imóveis </t>
  </si>
  <si>
    <t xml:space="preserve">              1.2.3.8.1.05.00 - (-) Amortização Acumulada - Bens Móveis </t>
  </si>
  <si>
    <t xml:space="preserve">              1.2.3.8.1.06.00 - (-) Amortização Acumulada - Bens Imóveis </t>
  </si>
  <si>
    <t xml:space="preserve">          1.2.3.9.0.00.00 - (-) Redução ao Valor Recuperável de Imobilizado </t>
  </si>
  <si>
    <t xml:space="preserve">            1.2.3.9.1.00.00 - (-) Redução ao Valor Recuperável de Imobilizado - 
            Consolidação </t>
  </si>
  <si>
    <t xml:space="preserve">              1.2.3.9.1.01.00 - (-) Redução ao Valor Recuperável de Imobilizado - 
              Bens Moveis </t>
  </si>
  <si>
    <t xml:space="preserve">              1.2.3.9.1.02.00 - (-) Redução ao Valor Recuperável de Imobilizado - 
              Bens Imóveis </t>
  </si>
  <si>
    <t xml:space="preserve">        1.2.4.0.0.00.00 - Intangível </t>
  </si>
  <si>
    <t xml:space="preserve">          1.2.4.1.0.00.00 - Softwares </t>
  </si>
  <si>
    <t xml:space="preserve">            1.2.4.1.1.00.00 - Softwares - Consolidação </t>
  </si>
  <si>
    <t xml:space="preserve">          1.2.4.2.0.00.00 - Marcas, Direitos e Patentes Industriais </t>
  </si>
  <si>
    <t xml:space="preserve">            1.2.4.2.1.00.00 - Marcas, Direitos e Patentes Industriais - Consolidação </t>
  </si>
  <si>
    <t xml:space="preserve">          1.2.4.3.0.00.00 - Direito de Uso de Imóveis </t>
  </si>
  <si>
    <t xml:space="preserve">            1.2.4.3.1.00.00 - Direito de Uso de Imóveis - Consolidação </t>
  </si>
  <si>
    <t xml:space="preserve">          1.2.4.8.0.00.00 - (-) Amortização Acumulada </t>
  </si>
  <si>
    <t xml:space="preserve">            1.2.4.8.1.00.00 - (-) Amortização Acumulada - Consolidação </t>
  </si>
  <si>
    <t xml:space="preserve">              1.2.4.8.1.01.00 - (-) Amortização Acumulada - Softwares </t>
  </si>
  <si>
    <t xml:space="preserve">              1.2.4.8.1.02.00 - (-) Amortização Acumulada - Marcas, Direitos e 
              Patentes </t>
  </si>
  <si>
    <t xml:space="preserve">              1.2.4.8.1.03.00 - (-) Amortização Acumulada - Direito de Uso de Imóveis </t>
  </si>
  <si>
    <t xml:space="preserve">              1.2.4.8.1.99.00 - (-) Outras Amortizações Acumuladas </t>
  </si>
  <si>
    <t xml:space="preserve">          1.2.4.9.0.00.00 - (-) Redução ao Valor Recuperável de Intangível </t>
  </si>
  <si>
    <t xml:space="preserve">            1.2.4.9.1.00.00 - (-) Redução ao Valor Recuperável de Intangível - 
            Consolidação </t>
  </si>
  <si>
    <t xml:space="preserve">              1.2.4.9.1.01.00 - (-) Redução ao Valor Recuperável de Intangível - 
              Softwares </t>
  </si>
  <si>
    <t xml:space="preserve">              1.2.4.9.1.02.00 - (-) Redução ao Valor Recuperável de Intangível - 
              Marcas, Direitos e Patentes </t>
  </si>
  <si>
    <t xml:space="preserve">              1.2.4.9.1.03.00 - (-) Redução ao Valor Recuperável de Intangível - 
              Direito de Uso </t>
  </si>
  <si>
    <t xml:space="preserve">              1.2.4.9.1.99.00 - (-) Outras Reduções ao Valor Recuperável de 
              Intangível </t>
  </si>
  <si>
    <t xml:space="preserve">        1.2.5.0.0.00.00 - Diferido </t>
  </si>
  <si>
    <t xml:space="preserve">          1.2.5.1.0.00.00 - Gastos de Implantação e Pré-Operacionais </t>
  </si>
  <si>
    <t xml:space="preserve">            1.2.5.1.1.00.00 - Gastos de Implantação e Pré-Operacionais - 
            Consolidação </t>
  </si>
  <si>
    <t xml:space="preserve">          1.2.5.2.0.00.00 - Gastos de Reorganização </t>
  </si>
  <si>
    <t xml:space="preserve">            1.2.5.2.1.00.00 - Gastos de Reorganização - Consolidação </t>
  </si>
  <si>
    <t xml:space="preserve">          1.2.5.9.0.00.00 - (-) Amortização Acumulada </t>
  </si>
  <si>
    <t xml:space="preserve">            1.2.5.9.1.00.00 - (-) Amortização Acumulada - Consolidação </t>
  </si>
  <si>
    <t xml:space="preserve">              1.2.5.9.1.01.00 - (-) Amortização Acumulada - Gastos de Implantação e 
              Pré-Operacionais </t>
  </si>
  <si>
    <t xml:space="preserve">              1.2.5.9.1.02.00 - (-) Amortização Acumulada - Gastos de Reorganização </t>
  </si>
  <si>
    <t xml:space="preserve">Passivo e Patrimônio Líquido </t>
  </si>
  <si>
    <t xml:space="preserve">  Passivo e Patrimônio Líquido </t>
  </si>
  <si>
    <t xml:space="preserve">    2.0.0.0.0.00.00 - Passivo e Patrimônio Liquido </t>
  </si>
  <si>
    <t xml:space="preserve">      2.1.0.0.0.00.00 - Passivo Circulante </t>
  </si>
  <si>
    <t xml:space="preserve">        2.1.1.0.0.00.00 - Obrigações Trabalhistas, Previdenciárias e Assistenciais 
        a Pagar a Curto Prazo </t>
  </si>
  <si>
    <t xml:space="preserve">          2.1.1.1.0.00.00 - Pessoal a Pagar </t>
  </si>
  <si>
    <t xml:space="preserve">            2.1.1.1.1.00.00 - Pessoal a Pagar - Consolidação </t>
  </si>
  <si>
    <t xml:space="preserve">          2.1.1.2.0.00.00 - Benefícios Previdenciários a Pagar </t>
  </si>
  <si>
    <t xml:space="preserve">            2.1.1.2.1.00.00 - Benefícios Previdenciários a Pagar - Consolidação </t>
  </si>
  <si>
    <t xml:space="preserve">            2.1.1.2.2.00.00 - Benefícios Previdenciários a Pagar - Intra OFSS </t>
  </si>
  <si>
    <t xml:space="preserve">            2.1.1.2.3.00.00 - Benefícios Previdenciários a Pagar - Inter OFSS - 
            União </t>
  </si>
  <si>
    <t xml:space="preserve">            2.1.1.2.4.00.00 - Benefícios Previdenciários a Pagar - Inter OFSS - 
            Estado </t>
  </si>
  <si>
    <t xml:space="preserve">            2.1.1.2.5.00.00 - Benefícios Previdenciários a Pagar - Inter OFSS - 
            Município </t>
  </si>
  <si>
    <t xml:space="preserve">          2.1.1.3.0.00.00 - Benefícios Assistenciais a Pagar </t>
  </si>
  <si>
    <t xml:space="preserve">            2.1.1.3.1.00.00 - Benefícios Assistenciais a Pagar - Consolidação </t>
  </si>
  <si>
    <t xml:space="preserve">          2.1.1.4.0.00.00 - Encargos Sociais a Pagar </t>
  </si>
  <si>
    <t xml:space="preserve">            2.1.1.4.1.00.00 - Encargos Sociais a Pagar-Consolidação </t>
  </si>
  <si>
    <t xml:space="preserve">            2.1.1.4.2.00.00 - Encargos Sociais a Pagar - Intra OFSS </t>
  </si>
  <si>
    <t xml:space="preserve">            2.1.1.4.3.00.00 - Encargos Sociais a Pagar - Inter OFSS - União </t>
  </si>
  <si>
    <t xml:space="preserve">            2.1.1.4.4.00.00 - Encargos Sociais a Pagar - Inter OFSS - Estado </t>
  </si>
  <si>
    <t xml:space="preserve">            2.1.1.4.5.00.00 - Encargos Sociais a Pagar - Inter OFSS - Município </t>
  </si>
  <si>
    <t xml:space="preserve">        2.1.2.0.0.00.00 - Empréstimos e Financiamentos a Curto Prazo </t>
  </si>
  <si>
    <t xml:space="preserve">          2.1.2.1.0.00.00 - Empréstimos a Curto Prazo - Interno </t>
  </si>
  <si>
    <t xml:space="preserve">            2.1.2.1.1.00.00 - Empréstimos a Curto Prazo – Interno - Consolidação </t>
  </si>
  <si>
    <t xml:space="preserve">            2.1.2.1.2.00.00 - Empréstimos a Curto Prazo – Interno - Intra OFSS </t>
  </si>
  <si>
    <t xml:space="preserve">            2.1.2.1.3.00.00 - Empréstimos a Curto Prazo – Interno - Inter OFSS - 
            União </t>
  </si>
  <si>
    <t xml:space="preserve">            2.1.2.1.4.00.00 - Empréstimos a Curto Prazo - Interno - Inter OFSS - 
            Estado </t>
  </si>
  <si>
    <t xml:space="preserve">            2.1.2.1.5.00.00 - Empréstimos a Curto Prazo - Interno - Inter OFSS - 
            Município </t>
  </si>
  <si>
    <t xml:space="preserve">          2.1.2.2.0.00.00 - Empréstimos a Curto Prazo - Externo </t>
  </si>
  <si>
    <t xml:space="preserve">            2.1.2.2.1.00.00 - Empréstimos a Curto Prazo - Externo Consolidação </t>
  </si>
  <si>
    <t xml:space="preserve">          2.1.2.3.0.00.00 - Financiamentos a Curto Prazo - Interno </t>
  </si>
  <si>
    <t xml:space="preserve">            2.1.2.3.1.00.00 - Financiamentos a Curto Prazo- Interno - Consolidação </t>
  </si>
  <si>
    <t xml:space="preserve">            2.1.2.3.2.00.00 - Financiamentos a Curto Prazo- Interno - Intra OFSS </t>
  </si>
  <si>
    <t xml:space="preserve">            2.1.2.3.3.00.00 - Financiamentos a Curto Prazo - Interno - Inter OFSS - 
            União </t>
  </si>
  <si>
    <t xml:space="preserve">            2.1.2.3.4.00.00 - Financiamentos a Curto Prazo - Interno - Inter OFSS - 
            Estado </t>
  </si>
  <si>
    <t xml:space="preserve">            2.1.2.3.5.00.00 - Financiamentos a Curto Prazo - Interno - Inter OFSS - 
            Município </t>
  </si>
  <si>
    <t xml:space="preserve">          2.1.2.4.0.00.00 - Financiamento a Curto Prazo - Externo </t>
  </si>
  <si>
    <t xml:space="preserve">            2.1.2.4.1.00.00 - Financiamento a Curto Prazo - Externo - Consolidação </t>
  </si>
  <si>
    <t xml:space="preserve">          2.1.2.5.0.00.00 - Juros e Encargos a Pagar de Empréstimos e 
          Financiamentos a Curto Prazo - Interno </t>
  </si>
  <si>
    <t xml:space="preserve">            2.1.2.5.1.00.00 - Juros e Encargos a Pagar de Empréstimos e 
            Financiamentos a Curto Prazo - Interno - Consolidação </t>
  </si>
  <si>
    <t xml:space="preserve">            2.1.2.5.2.00.00 - Juros e Encargos a Pagar de Empréstimos e 
            Financiamentos a Curto Prazo - Interno - Intra OFSS </t>
  </si>
  <si>
    <t xml:space="preserve">            2.1.2.5.3.00.00 - Juros e Encargos a Pagar de Empréstimos e 
            Financiamentos a Curto Prazo - Interno - Inter OFSS - União </t>
  </si>
  <si>
    <t xml:space="preserve">            2.1.2.5.4.00.00 - Juros e Encargos a Pagar de Empréstimos e 
            Financiamentos a Curto Prazo - Interno - Inter OFSS - Estado </t>
  </si>
  <si>
    <t xml:space="preserve">            2.1.2.5.5.00.00 - Juros e Encargos a Pagar de Empréstimos e 
            Financiamentos a Curto Prazo - Interno - Inter OFSS - Município </t>
  </si>
  <si>
    <t xml:space="preserve">          2.1.2.6.0.00.00 - Juros e Encargos a Pagar de Empréstimos e 
          Financiamentos a Curto Prazo - Externo </t>
  </si>
  <si>
    <t xml:space="preserve">            2.1.2.6.1.00.00 - Juros e Encargos a Pagar de Empréstimos e 
            Financiamentos a Curto Prazo - Externo - Consolidação </t>
  </si>
  <si>
    <t xml:space="preserve">          2.1.2.8.0.00.00 - (-) Encargos Financeiros a Apropriar - Interno </t>
  </si>
  <si>
    <t xml:space="preserve">            2.1.2.8.1.00.00 - (-) Encargos Financeiros a Apropriar - Interno - 
            Consolidação </t>
  </si>
  <si>
    <t xml:space="preserve">            2.1.2.8.2.00.00 - (-) Encargos Financeiros a Apropriar - Interno - Intra 
            OFSS </t>
  </si>
  <si>
    <t xml:space="preserve">            2.1.2.8.3.00.00 - (-) Encargos Financeiros a Apropriar - Interno - Inter 
            OFSS - União </t>
  </si>
  <si>
    <t xml:space="preserve">            2.1.2.8.4.00.00 - (-) Encargos Financeiros a Apropriar - Interno - Inter 
            OFSS - Estado </t>
  </si>
  <si>
    <t xml:space="preserve">            2.1.2.8.5.00.00 - (-) Encargos Financeiros a Apropriar - Interno - Inter 
            OFSS - Município </t>
  </si>
  <si>
    <t xml:space="preserve">          2.1.2.9.0.00.00 - (-) Encargos Financeiros a Apropriar - Externo </t>
  </si>
  <si>
    <t xml:space="preserve">            2.1.2.9.1.00.00 - (-) Encargos Financeiros a Apropriar- Consolidação </t>
  </si>
  <si>
    <t xml:space="preserve">            2.1.2.9.2.00.00 - (-) Encargos Financeiros a Apropriar- Intra OFSS </t>
  </si>
  <si>
    <t xml:space="preserve">            2.1.2.9.3.00.00 - (-) Encargos Financeiros a Apropriar- Inter OFSS - 
            União </t>
  </si>
  <si>
    <t xml:space="preserve">            2.1.2.9.4.00.00 - (-) Encargos Financeiros a Apropriar- Inter OFSS - 
            Estado </t>
  </si>
  <si>
    <t xml:space="preserve">            2.1.2.9.5.00.00 - (-) Encargos Financeiros a Apropriar- Inter OFSS - 
            Municipio </t>
  </si>
  <si>
    <t xml:space="preserve">        2.1.3.0.0.00.00 - Fornecedores e Contas a Pagar a Curto Prazo </t>
  </si>
  <si>
    <t xml:space="preserve">          2.1.3.1.0.00.00 - Fornecedores e Contas a Pagar Nacionais a Curto Prazo </t>
  </si>
  <si>
    <t xml:space="preserve">            2.1.3.1.1.00.00 - Fornecedores e Contas a Pagar Nacionais a Curto Prazo 
            - Consolidação </t>
  </si>
  <si>
    <t xml:space="preserve">            2.1.3.1.2.00.00 - Fornecedores e Contas a Pagar Nacionais a Curto Prazo 
            - Intra OFSS </t>
  </si>
  <si>
    <t xml:space="preserve">            2.1.3.1.3.00.00 - Fornecedores e Contas a Pagar Nacionais a Curto Prazo 
            - Inter OFSS - União </t>
  </si>
  <si>
    <t xml:space="preserve">            2.1.3.1.4.00.00 - Fornecedores e Contas a Pagar Nacionais a Curto Prazo 
            - Inter OFSS - Estado </t>
  </si>
  <si>
    <t xml:space="preserve">            2.1.3.1.5.00.00 - Fornecedores e Contas a Pagar Nacionais a Curto Prazo 
            - Inter OFSS - Município </t>
  </si>
  <si>
    <t xml:space="preserve">          2.1.3.2.0.00.00 - Fornecedores e Contas a Pagar Estrangeiros a Curto 
          Prazo </t>
  </si>
  <si>
    <t xml:space="preserve">            2.1.3.2.1.00.00 - Fornecedores e Contas a Pagar Estrangeiros a Curto 
            Prazo - Consolidação </t>
  </si>
  <si>
    <t xml:space="preserve">        2.1.4.0.0.00.00 - Obrigações Fiscais a Curto Prazo </t>
  </si>
  <si>
    <t xml:space="preserve">          2.1.4.1.0.00.00 - Obrigações Fiscais a Curto Prazo com a União </t>
  </si>
  <si>
    <t xml:space="preserve">            2.1.4.1.1.00.00 - Obrigações Fiscais a Curto Prazo com a União - 
            Consolidação </t>
  </si>
  <si>
    <t xml:space="preserve">            2.1.4.1.2.00.00 - Obrigações Fiscais a Curto Prazo com a União - Intra 
            OFSS </t>
  </si>
  <si>
    <t xml:space="preserve">            2.1.4.1.3.00.00 - Obrigações Fiscais a Curto Prazo com a União - Inter 
            OFSS - União </t>
  </si>
  <si>
    <t xml:space="preserve">          2.1.4.2.0.00.00 - Obrigações Fiscais a Curto Prazo com os Estados </t>
  </si>
  <si>
    <t xml:space="preserve">            2.1.4.2.1.00.00 - Obrigações Fiscais a Curto Prazo com os Estados - 
            Consolidação </t>
  </si>
  <si>
    <t xml:space="preserve">            2.1.4.2.2.00.00 - Obrigações Fiscais a Curto Prazo com os Estados - 
            Intra OFSS </t>
  </si>
  <si>
    <t xml:space="preserve">            2.1.4.2.4.00.00 - Obrigações Fiscais a Curto Prazo com os Estados - 
            Inter OFSS - Estado </t>
  </si>
  <si>
    <t xml:space="preserve">          2.1.4.3.0.00.00 - Obrigações Fiscais a Curto Prazo com os Municípios </t>
  </si>
  <si>
    <t xml:space="preserve">            2.1.4.3.1.00.00 - Obrigações Fiscais a Curto Prazo com os Municípios - 
            Consolidação </t>
  </si>
  <si>
    <t xml:space="preserve">            2.1.4.3.2.00.00 - Obrigações Fiscais a Curto Prazo com os Municípios - 
            Intra OFSS </t>
  </si>
  <si>
    <t xml:space="preserve">            2.1.4.3.5.00.00 - Obrigações Fiscais a Curto Prazo com os Municípios - 
            Inter OFSS - Município </t>
  </si>
  <si>
    <t xml:space="preserve">        2.1.5.0.0.00.00 - Obrigações de Repartição a Outros Entes </t>
  </si>
  <si>
    <t xml:space="preserve">          2.1.5.0.3.00.00 - Obrigações de Repartição a Outros Entes - Inter OFSS - 
          União </t>
  </si>
  <si>
    <t xml:space="preserve">          2.1.5.0.4.00.00 - Obrigações de Repartição a Outros Entes - Inter OFSS - 
          Estado </t>
  </si>
  <si>
    <t xml:space="preserve">          2.1.5.0.5.00.00 - Obrigações de Repartição a Outros Entes - Inter OFSS - 
          Município </t>
  </si>
  <si>
    <t xml:space="preserve">        2.1.7.0.0.00.00 - Provisões a Curto Prazo </t>
  </si>
  <si>
    <t xml:space="preserve">          2.1.7.1.0.00.00 - Provisão para Riscos Trabalhistas a Curto Prazo </t>
  </si>
  <si>
    <t xml:space="preserve">            2.1.7.1.1.00.00 - Provisão para Riscos Trabalhistas a Curto Prazo - 
            Consolidação </t>
  </si>
  <si>
    <t xml:space="preserve">          2.1.7.3.0.00.00 - Provisões para Riscos Fiscais a Curto Prazo </t>
  </si>
  <si>
    <t xml:space="preserve">            2.1.7.3.1.00.00 - Provisões para Riscos Fiscais a Curto Prazo - 
            Consolidação </t>
  </si>
  <si>
    <t xml:space="preserve">            2.1.7.3.2.00.00 - Provisões para Riscos Fiscais a Curto Prazo - Intra 
            OFSS </t>
  </si>
  <si>
    <t xml:space="preserve">            2.1.7.3.3.00.00 - Provisões para Riscos Fiscais a Curto Prazo - Inter 
            OFSS - União </t>
  </si>
  <si>
    <t xml:space="preserve">            2.1.7.3.4.00.00 - Provisões para Riscos Fiscais a Curto Prazo - Inter 
            OFSS - Estado </t>
  </si>
  <si>
    <t xml:space="preserve">            2.1.7.3.5.00.00 - Provisões para Riscos Fiscais a Curto Prazo - Inter 
            OFSS - Município </t>
  </si>
  <si>
    <t xml:space="preserve">          2.1.7.4.0.00.00 - Provisão para Riscos Cíveis a Curto Prazo </t>
  </si>
  <si>
    <t xml:space="preserve">            2.1.7.4.1.00.00 - Provisão para Riscos Cíveis a Curto Prazo - 
            Consolidação </t>
  </si>
  <si>
    <t xml:space="preserve">            2.1.7.4.2.00.00 - Provisão para Riscos Cíveis a Curto Prazo - Intra OFSS </t>
  </si>
  <si>
    <t xml:space="preserve">            2.1.7.4.3.00.00 - Provisão para Riscos Cíveis a Curto Prazo - Inter OFSS 
            - União </t>
  </si>
  <si>
    <t xml:space="preserve">            2.1.7.4.4.00.00 - Provisão para Riscos Cíveis a Curto Prazo - Inter OFSS 
            - Estado </t>
  </si>
  <si>
    <t xml:space="preserve">            2.1.7.4.5.00.00 - Provisão para Riscos Cíveis a Curto Prazo - Inter OFSS 
            - Município </t>
  </si>
  <si>
    <t xml:space="preserve">          2.1.7.5.0.00.00 - Provisão para Repartição de Créditos a Curto Prazo </t>
  </si>
  <si>
    <t xml:space="preserve">            2.1.7.5.1.00.00 - Provisão para Repartição de Créditos a Curto Prazo - 
            Consolidação </t>
  </si>
  <si>
    <t xml:space="preserve">            2.1.7.5.2.00.00 - Provisão para Repartição de Créditos a Curto Prazo - 
            Intra OFSS </t>
  </si>
  <si>
    <t xml:space="preserve">            2.1.7.5.3.00.00 - Provisão para Repartição de Créditos a Curto Prazo - 
            Inter OFSS - União </t>
  </si>
  <si>
    <t xml:space="preserve">            2.1.7.5.4.00.00 - Provisão para Repartição de Créditos a Curto Prazo - 
            Inter OFSS - Estado </t>
  </si>
  <si>
    <t xml:space="preserve">            2.1.7.5.5.00.00 - Provisão para Repartição de Créditos a Curto Prazo - 
            Inter OFSS - Município </t>
  </si>
  <si>
    <t xml:space="preserve">          2.1.7.6.0.00.00 - Provisão para Riscos Decorrentes de Contratos de PPP a 
          Curto Prazo </t>
  </si>
  <si>
    <t xml:space="preserve">            2.1.7.6.1.00.00 - Provisão para Riscos Decorrentes de Contratos de PPP a 
            Curto Prazo - Consolidação </t>
  </si>
  <si>
    <t xml:space="preserve">          2.1.7.7.0.00.00 - Provisão para Obrigações Decorrentes da Atuação 
          Governamental a Curto Prazo </t>
  </si>
  <si>
    <t xml:space="preserve">            2.1.7.7.1.00.00 - Provisão para Obrigações Decorrentes da Atuação 
            Governamental a Curto Prazo - Consolidação </t>
  </si>
  <si>
    <t xml:space="preserve">            2.1.7.7.2.00.00 - Provisão para Obrigações Decorrentes da Atuação 
            Governamental a Curto Prazo - Intra OFSS </t>
  </si>
  <si>
    <t xml:space="preserve">            2.1.7.7.3.00.00 - Provisão para Obrigações Decorrentes da Atuação 
            Governamental a Curto Prazo - Inter OFSS - União </t>
  </si>
  <si>
    <t xml:space="preserve">            2.1.7.7.4.00.00 - Provisão para Obrigações Decorrentes da Atuação 
            Governamental a Curto Prazo - Inter OFSS - Estado </t>
  </si>
  <si>
    <t xml:space="preserve">            2.1.7.7.5.00.00 - Provisão para Obrigações Decorrentes da Atuação 
            Governamental a Curto Prazo - Inter OFSS - Município </t>
  </si>
  <si>
    <t xml:space="preserve">          2.1.7.9.0.00.00 - Outras Provisões a Curto Prazo </t>
  </si>
  <si>
    <t xml:space="preserve">            2.1.7.9.1.00.00 - Outras Provisões a Curto Prazo - Consolidação </t>
  </si>
  <si>
    <t xml:space="preserve">            2.1.7.9.2.00.00 - Outras Provisões a Curto Prazo - Intra OFSS </t>
  </si>
  <si>
    <t xml:space="preserve">            2.1.7.9.3.00.00 - Outras Provisões a Curto Prazo - Inter OFSS - União </t>
  </si>
  <si>
    <t xml:space="preserve">            2.1.7.9.4.00.00 - Outras Provisões a Curto Prazo - Inter OFSS - Estado </t>
  </si>
  <si>
    <t xml:space="preserve">            2.1.7.9.5.00.00 - Outras Provisões a Curto Prazo - Inter OFSS - 
            Município </t>
  </si>
  <si>
    <t xml:space="preserve">        2.1.8.0.0.00.00 - Demais Obrigações a Curto Prazo </t>
  </si>
  <si>
    <t xml:space="preserve">          2.1.8.1.0.00.00 - Adiantamentos de Clientes </t>
  </si>
  <si>
    <t xml:space="preserve">            2.1.8.1.1.00.00 - Adiantamentos de Clientes - Consolidação </t>
  </si>
  <si>
    <t xml:space="preserve">            2.1.8.1.2.00.00 - Adiantamentos de Clientes - Intra OFSS </t>
  </si>
  <si>
    <t xml:space="preserve">            2.1.8.1.3.00.00 - Adiantamentos de Clientes - Inter OFSS - União </t>
  </si>
  <si>
    <t xml:space="preserve">            2.1.8.1.4.00.00 - Adiantamentos de Clientes - Inter OFSS - Estado </t>
  </si>
  <si>
    <t xml:space="preserve">            2.1.8.1.5.00.00 - Adiantamentos de Clientes - Inter OFSS - Município </t>
  </si>
  <si>
    <t xml:space="preserve">          2.1.8.2.0.00.00 - Obrigações por Danos a Terceiros </t>
  </si>
  <si>
    <t xml:space="preserve">            2.1.8.2.1.00.00 - Obrigações por Danos a Terceiros - Consolidação </t>
  </si>
  <si>
    <t xml:space="preserve">            2.1.8.2.2.00.00 - Obrigações por Danos a Terceiros - Intra OFSS </t>
  </si>
  <si>
    <t xml:space="preserve">            2.1.8.2.3.00.00 - Obrigações por Danos a Terceiros - Inter OFSS - União </t>
  </si>
  <si>
    <t xml:space="preserve">            2.1.8.2.4.00.00 - Obrigações por Danos a Terceiros - Inter OFSS - Estado </t>
  </si>
  <si>
    <t xml:space="preserve">            2.1.8.2.5.00.00 - Obrigações por Danos a Terceiros - Inter OFSS - 
            Município </t>
  </si>
  <si>
    <t xml:space="preserve">          2.1.8.3.0.00.00 - Arrendamento Operacional a Pagar </t>
  </si>
  <si>
    <t xml:space="preserve">            2.1.8.3.1.00.00 - Arrendamento Operacional a Pagar - Consolidação </t>
  </si>
  <si>
    <t xml:space="preserve">            2.1.8.3.2.00.00 - Arrendamento Operacional a Pagar - Intra OFSS </t>
  </si>
  <si>
    <t xml:space="preserve">            2.1.8.3.3.00.00 - Arrendamento Operacional a Pagar - Inter OFSS - União </t>
  </si>
  <si>
    <t xml:space="preserve">            2.1.8.3.4.00.00 - Arrendamento Operacional a Pagar - Inter OFSS - Estado </t>
  </si>
  <si>
    <t xml:space="preserve">            2.1.8.3.5.00.00 - Arrendamento Operacional a Pagar - Inter OFSS - 
            Município </t>
  </si>
  <si>
    <t xml:space="preserve">          2.1.8.4.0.00.00 - Debêntures e Outros Títulos de Dívida a Curto Prazo </t>
  </si>
  <si>
    <t xml:space="preserve">            2.1.8.4.1.00.00 - Debêntures e Outros Títulos de Dívida a Curto Prazo - 
            Consolidação </t>
  </si>
  <si>
    <t xml:space="preserve">            2.1.8.4.2.00.00 - Debêntures e Outros Títulos de Dívida a Curto Prazo - 
            Intra OFSS </t>
  </si>
  <si>
    <t xml:space="preserve">            2.1.8.4.3.00.00 - Debêntures e Outros Títulos de Dívida a Curto Prazo - 
            Inter OFSS - União </t>
  </si>
  <si>
    <t xml:space="preserve">            2.1.8.4.4.00.00 - Debêntures e Outros Títulos de Dívida a Curto Prazo - 
            Inter OFSS - Estado </t>
  </si>
  <si>
    <t xml:space="preserve">            2.1.8.4.5.00.00 - Debêntures e Outros Títulos de Dívida a Curto Prazo - 
            Inter OFSS - Municipio </t>
  </si>
  <si>
    <t xml:space="preserve">          2.1.8.5.0.00.00 - Dividendos e Juros sobre Capital Próprio a Pagar </t>
  </si>
  <si>
    <t xml:space="preserve">            2.1.8.5.1.00.00 - Dividendos e Juros sobre Capital Próprio a Pagar - 
            Consolidação </t>
  </si>
  <si>
    <t xml:space="preserve">            2.1.8.5.2.00.00 - Dividendos e Juros sobre Capital Próprio a Pagar - 
            Intra OFSS </t>
  </si>
  <si>
    <t xml:space="preserve">            2.1.8.5.3.00.00 - Dividendos e Juros sobre Capital Próprio a Pagar - 
            Inter OFSS - União </t>
  </si>
  <si>
    <t xml:space="preserve">            2.1.8.5.4.00.00 - Dividendos e Juros sobre Capital Próprio a Pagar - 
            Inter OFSS - Estado </t>
  </si>
  <si>
    <t xml:space="preserve">            2.1.8.5.5.00.00 - Dividendos e Juros sobre Capital Próprio a Pagar - 
            Inter OFSS - Municipio </t>
  </si>
  <si>
    <t xml:space="preserve">          2.1.8.6.0.00.00 - Obrigações Decorrentes de Contratos De PPP </t>
  </si>
  <si>
    <t xml:space="preserve">            2.1.8.6.1.00.00 - Obrigações Decorrentes de Contratos De PPP - 
            Consolidação </t>
  </si>
  <si>
    <t xml:space="preserve">          2.1.8.7.0.00.00 - Depósitos de Instituições Autorizadas a Operar pelo 
          BACEN </t>
  </si>
  <si>
    <t xml:space="preserve">            2.1.8.7.1.00.00 - Depósitos de Instituições Autorizadas a Operar pelo 
            BACEN - Consolidação </t>
  </si>
  <si>
    <t xml:space="preserve">          2.1.8.8.0.00.00 - Valores Restituíveis </t>
  </si>
  <si>
    <t xml:space="preserve">            2.1.8.8.1.00.00 - Valores Restituíveis - Consolidação </t>
  </si>
  <si>
    <t xml:space="preserve">            2.1.8.8.2.00.00 - Valores Restituíveis - Intra OFSS </t>
  </si>
  <si>
    <t xml:space="preserve">            2.1.8.8.3.00.00 - Valores Restituíveis - Inter OFSS - União </t>
  </si>
  <si>
    <t xml:space="preserve">            2.1.8.8.4.00.00 - Valores Restituíveis - Inter OFSS - Estado </t>
  </si>
  <si>
    <t xml:space="preserve">            2.1.8.8.5.00.00 - Valores Restituíveis - Inter OFSS - Município </t>
  </si>
  <si>
    <t xml:space="preserve">          2.1.8.9.0.00.00 - Outras Obrigações a Curto Prazo </t>
  </si>
  <si>
    <t xml:space="preserve">            2.1.8.9.1.00.00 - Outras Obrigações a Curto Prazo - Consolidação </t>
  </si>
  <si>
    <t xml:space="preserve">            2.1.8.9.2.00.00 - Outras Obrigações a Curto Prazo - Intra OFSS </t>
  </si>
  <si>
    <t xml:space="preserve">            2.1.8.9.3.00.00 - Outras Obrigações a Curto Prazo - Intra OFSS - União </t>
  </si>
  <si>
    <t xml:space="preserve">            2.1.8.9.4.00.00 - Outras Obrigações a Curto Prazo - Intra OFSS - Estado </t>
  </si>
  <si>
    <t xml:space="preserve">            2.1.8.9.5.00.00 - Outras Obrigações a Curto Prazo - Intra OFSS - 
            Município </t>
  </si>
  <si>
    <t xml:space="preserve">      2.2.0.0.0.00.00 - Passivo não-Circulante </t>
  </si>
  <si>
    <t xml:space="preserve">        2.2.1.0.0.00.00 - Obrigações Trabalhistas, Previdenciárias e Assistenciais 
        a Pagar a Longo Prazo </t>
  </si>
  <si>
    <t xml:space="preserve">          2.2.1.1.0.00.00 - Pessoal a Pagar </t>
  </si>
  <si>
    <t xml:space="preserve">            2.2.1.1.1.00.00 - Pessoal a Pagar - Consolidação </t>
  </si>
  <si>
    <t xml:space="preserve">          2.2.1.2.0.00.00 - Benefícios Previdenciários a Pagar </t>
  </si>
  <si>
    <t xml:space="preserve">            2.2.1.2.1.00.00 - Benefícios Previdenciários a Pagar - Consolidação </t>
  </si>
  <si>
    <t xml:space="preserve">            2.2.1.2.2.00.00 - Benefícios Previdenciários a Pagar - Intra OFSS </t>
  </si>
  <si>
    <t xml:space="preserve">            2.2.1.2.3.00.00 - Benefícios Previdenciários a Pagar - Inter OFSS - 
            União </t>
  </si>
  <si>
    <t xml:space="preserve">            2.2.1.2.4.00.00 - Benefícios Previdenciários a Pagar - Inter OFSS - 
            Estado </t>
  </si>
  <si>
    <t xml:space="preserve">            2.2.1.2.5.00.00 - Benefícios Previdenciários a Pagar - Inter OFSS - 
            Municipio </t>
  </si>
  <si>
    <t xml:space="preserve">          2.2.1.3.0.00.00 - Benefícios Assistenciais a Pagar </t>
  </si>
  <si>
    <t xml:space="preserve">            2.2.1.3.1.00.00 - Benefícios Assistenciais a Pagar - Consolidação </t>
  </si>
  <si>
    <t xml:space="preserve">          2.2.1.4.0.00.00 - Encargos Sociais a Pagar </t>
  </si>
  <si>
    <t xml:space="preserve">            2.2.1.4.1.00.00 - Encargos Sociais a Pagar - Consolidação </t>
  </si>
  <si>
    <t xml:space="preserve">            2.2.1.4.2.00.00 - Encargos Sociais a Pagar - Intra OFSS </t>
  </si>
  <si>
    <t xml:space="preserve">            2.2.1.4.3.00.00 - Encargos Sociais a Pagar - Inter OFSS - União </t>
  </si>
  <si>
    <t xml:space="preserve">            2.2.1.4.4.00.00 - Encargos Sociais a Pagar - Inter OFSS - Estado </t>
  </si>
  <si>
    <t xml:space="preserve">            2.2.1.4.5.00.00 - Encargos Sociais a Pagar - Inter OFSS - Município </t>
  </si>
  <si>
    <t xml:space="preserve">        2.2.2.0.0.00.00 - Empréstimos e Financiamentos a Longo Prazo </t>
  </si>
  <si>
    <t xml:space="preserve">          2.2.2.1.0.00.00 - Empréstimos a Longo Prazo - Interno </t>
  </si>
  <si>
    <t xml:space="preserve">            2.2.2.1.1.00.00 - Empréstimos a Longo Prazo - Interno - Consolidação </t>
  </si>
  <si>
    <t xml:space="preserve">            2.2.2.1.2.00.00 - Empréstimos a Longo Prazo – Interno - Intra OFSS </t>
  </si>
  <si>
    <t xml:space="preserve">            2.2.2.1.3.00.00 - Empréstimos a Longo Prazo - Interno - Inter OFSS - 
            União </t>
  </si>
  <si>
    <t xml:space="preserve">            2.2.2.1.4.00.00 - Empréstimos a Longo Prazo - Interno - Inter OFSS - 
            Estado </t>
  </si>
  <si>
    <t xml:space="preserve">            2.2.2.1.5.00.00 - Empréstimos a Longo Prazo - Interno - Inter OFSS - 
            Município </t>
  </si>
  <si>
    <t xml:space="preserve">          2.2.2.2.0.00.00 - Empréstimos a Longo Prazo - Externo </t>
  </si>
  <si>
    <t xml:space="preserve">            2.2.2.2.1.00.00 - Empréstimos a Longo Prazo - Externo Consolidação </t>
  </si>
  <si>
    <t xml:space="preserve">          2.2.2.3.0.00.00 - Financiamentos a Longo Prazo - Interno </t>
  </si>
  <si>
    <t xml:space="preserve">            2.2.2.3.1.00.00 - Financiamentos a Longo Prazo - Interno - Consolidação </t>
  </si>
  <si>
    <t xml:space="preserve">            2.2.2.3.3.00.00 - Financiamentos a Longo Prazo - Interno - Inter OFSS - 
            União </t>
  </si>
  <si>
    <t xml:space="preserve">            2.2.2.3.4.00.00 - Financiamentos a Longo Prazo - Interno - Inter OFSS - 
            Estado </t>
  </si>
  <si>
    <t xml:space="preserve">            2.2.2.3.5.00.00 - Financiamentos a Longo Prazo - Interno - Inter OFSS - 
            Município </t>
  </si>
  <si>
    <t xml:space="preserve">          2.2.2.4.0.00.00 - Financiamento a Longo Prazo - Externo </t>
  </si>
  <si>
    <t xml:space="preserve">            2.2.2.4.1.00.00 - Financiamento a Longo Prazo - Externo - Consolidação </t>
  </si>
  <si>
    <t xml:space="preserve">          2.2.2.5.0.00.00 - Juros e Encargos a Pagar de Empréstimos e 
          Financiamentos a Longo Prazo - Interno </t>
  </si>
  <si>
    <t xml:space="preserve">            2.2.2.5.1.00.00 - Juros e Encargos a Pagar de Empréstimos e 
            Financiamentos a Longo Prazo - Interno - Consolidação </t>
  </si>
  <si>
    <t xml:space="preserve">            2.2.2.5.2.00.00 - Juros e Encargos a Pagar de Empréstimos e 
            Financiamentos a Longo Prazo - Interno - Intra OFSS </t>
  </si>
  <si>
    <t xml:space="preserve">            2.2.2.5.3.00.00 - Juros e Encargos a Pagar de Empréstimos e 
            Financiamentos a Longo Prazo - Interno - Inter OFSS - União </t>
  </si>
  <si>
    <t xml:space="preserve">            2.2.2.5.4.00.00 - Juros e Encargos a Pagar de Empréstimos e 
            Financiamentos a Longo Prazo - Interno - Inter OFSS - Estado </t>
  </si>
  <si>
    <t xml:space="preserve">            2.2.2.5.5.00.00 - Juros e Encargos a Pagar de Empréstimos e 
            Financiamentos a Longo Prazo - Interno - Inter OFSS - Município </t>
  </si>
  <si>
    <t xml:space="preserve">          2.2.2.6.0.00.00 - Juros e Encargos a Pagar de Empréstimos e 
          Financiamentos a Longo Prazo - Externo </t>
  </si>
  <si>
    <t xml:space="preserve">            2.2.2.6.1.00.00 - Juros e Encargos a Pagar de Empréstimos e 
            Financiamentos a Longo Prazo - Externo - Consolidação </t>
  </si>
  <si>
    <t xml:space="preserve">          2.2.2.8.0.00.00 - (-) Encargos Financeiros a Apropriar - Interno </t>
  </si>
  <si>
    <t xml:space="preserve">            2.2.2.8.1.00.00 - (-) Encargos Financeiros a Apropriar - Interno - 
            Consolidação </t>
  </si>
  <si>
    <t xml:space="preserve">            2.2.2.8.2.00.00 - (-) Encargos Financeiros a Apropriar - Interno - Intra 
            OFSS </t>
  </si>
  <si>
    <t xml:space="preserve">            2.2.2.8.3.00.00 - (-) Encargos Financeiros a Apropriar - Interno - Inter 
            OFSS - União </t>
  </si>
  <si>
    <t xml:space="preserve">            2.2.2.8.4.00.00 - (-) Encargos Financeiros a Apropriar - Interno - Inter 
            OFSS - Estado </t>
  </si>
  <si>
    <t xml:space="preserve">            2.2.2.8.5.00.00 - (-) Encargos Financeiros a Apropriar - Interno - Inter 
            OFSS - Município </t>
  </si>
  <si>
    <t xml:space="preserve">          2.2.2.9.0.00.00 - (-) Encargos Financeiros a Apropriar - Externo </t>
  </si>
  <si>
    <t xml:space="preserve">            2.2.2.9.1.00.00 - (-) Encargos Financeiros a Apropriar - Externo - 
            Consolidação </t>
  </si>
  <si>
    <t xml:space="preserve">        2.2.3.0.0.00.00 - Fornecedores e Contas a Pagar a Longo Prazo </t>
  </si>
  <si>
    <t xml:space="preserve">          2.2.3.1.0.00.00 - Fornecedores e Contas a Pagar Nacionais a Longo Prazo </t>
  </si>
  <si>
    <t xml:space="preserve">            2.2.3.1.1.00.00 - Fornecedores e Contas a Pagar Nacionais a Longo Prazo 
            - Consolidação </t>
  </si>
  <si>
    <t xml:space="preserve">            2.2.3.1.2.00.00 - Fornecedores e Contas a Pagar Nacionais a Longo Prazo 
            - Intra OFSS </t>
  </si>
  <si>
    <t xml:space="preserve">            2.2.3.1.3.00.00 - Fornecedores e Contas a Pagar Nacionais a Longo Prazo 
            - Inter OFSS - União </t>
  </si>
  <si>
    <t xml:space="preserve">            2.2.3.1.4.00.00 - Fornecedores e Contas a Pagar Nacionais a Longo Prazo 
            - Inter OFSS - Estado </t>
  </si>
  <si>
    <t xml:space="preserve">            2.2.3.1.5.00.00 - Fornecedores e Contas a Pagar Nacionais a Longo Prazo 
            - Inter OFSS - Município </t>
  </si>
  <si>
    <t xml:space="preserve">          2.2.3.2.0.00.00 - Fornecedores e Contas a Pagar Estrangeiros a Longo 
          Prazo </t>
  </si>
  <si>
    <t xml:space="preserve">            2.2.3.2.1.00.00 - Fornecedores e Contas a Pagar Estrangeiros a Longo 
            Prazo - Consolidação </t>
  </si>
  <si>
    <t xml:space="preserve">        2.2.4.0.0.00.00 - Obrigações Fiscais a Longo Prazo </t>
  </si>
  <si>
    <t xml:space="preserve">          2.2.4.1.0.00.00 - Obrigações Fiscais a Longo Prazo com a União </t>
  </si>
  <si>
    <t xml:space="preserve">            2.2.4.1.1.00.00 - Obrigações Fiscais a Longo Prazo com a União - 
            Consolidação </t>
  </si>
  <si>
    <t xml:space="preserve">            2.2.4.1.2.00.00 - Obrigações Fiscais a Longo Prazo com a União - Intra 
            OFSS </t>
  </si>
  <si>
    <t xml:space="preserve">            2.2.4.1.3.00.00 - Obrigações Fiscais a Longo Prazo com a União - Inter 
            OFSS - União </t>
  </si>
  <si>
    <t xml:space="preserve">          2.2.4.2.0.00.00 - Obrigações Fiscais a Longo Prazo com os Estados </t>
  </si>
  <si>
    <t xml:space="preserve">            2.2.4.2.1.00.00 - Obrigações Fiscais a Longo Prazo com os Estados - 
            Consolidação </t>
  </si>
  <si>
    <t xml:space="preserve">            2.2.4.2.2.00.00 - Obrigações Fiscais a Longo Prazo com os Estados - 
            Intra OFSS </t>
  </si>
  <si>
    <t xml:space="preserve">            2.2.4.2.4.00.00 - Obrigações Fiscais a Longo Prazo com os Estados - 
            Inter OFSS - Estado </t>
  </si>
  <si>
    <t xml:space="preserve">          2.2.4.3.0.00.00 - Obrigações Fiscais a Longo Prazo com os Municípios </t>
  </si>
  <si>
    <t xml:space="preserve">            2.2.4.3.1.00.00 - Obrigações Fiscais a Longo Prazo com os Municípios - 
            Consolidação </t>
  </si>
  <si>
    <t xml:space="preserve">            2.2.4.3.2.00.00 - Obrigações Fiscais a Longo Prazo com os Municípios - 
            Intra OFSS </t>
  </si>
  <si>
    <t xml:space="preserve">            2.2.4.3.5.00.00 - Obrigações Fiscais a Longo Prazo com os Municípios - 
            Inter OFSS - Município </t>
  </si>
  <si>
    <t xml:space="preserve">        2.2.7.0.0.00.00 - Provisões a Longo Prazo </t>
  </si>
  <si>
    <t xml:space="preserve">          2.2.7.1.0.00.00 - Provisão para Riscos Trabalhistas a Longo Prazo </t>
  </si>
  <si>
    <t xml:space="preserve">            2.2.7.1.1.00.00 - Provisão para Riscos Trabalhistas a Longo Prazo - 
            Consolidação </t>
  </si>
  <si>
    <t xml:space="preserve">          2.2.7.2.0.00.00 - Provisões Matemáticas Previdenciárias a Longo Prazo </t>
  </si>
  <si>
    <t xml:space="preserve">            2.2.7.2.1.00.00 - Provisões Matemáticas Previdenciárias a Longo Prazo - 
            Consolidação </t>
  </si>
  <si>
    <t xml:space="preserve">              2.2.7.2.1.01.00 - Plano Financeiro - Provisões de Benefícios Concedidos </t>
  </si>
  <si>
    <t xml:space="preserve">              2.2.7.2.1.02.00 - Plano Financeiro - Provisões de Benefícios a Conceder </t>
  </si>
  <si>
    <t xml:space="preserve">              2.2.7.2.1.03.00 - Plano Previdenciário - Provisões de Benefícios 
              Concedidos </t>
  </si>
  <si>
    <t xml:space="preserve">              2.2.7.2.1.04.00 - Plano Previdenciário - Provisões de Benefícios a 
              Conceder </t>
  </si>
  <si>
    <t xml:space="preserve">              2.2.7.2.1.05.00 - Plano Previdenciário - Plano de Amortização </t>
  </si>
  <si>
    <t xml:space="preserve">              2.2.7.2.1.06.00 - Provisões Atuariais para Ajustes do Plano Financeiro </t>
  </si>
  <si>
    <t xml:space="preserve">              2.2.7.2.1.07.00 - Provisões Atuariais para Ajustes do Plano 
              Previdenciário </t>
  </si>
  <si>
    <t xml:space="preserve">          2.2.7.3.0.00.00 - Provisão para Riscos Fiscais a Longo Prazo </t>
  </si>
  <si>
    <t xml:space="preserve">            2.2.7.3.1.00.00 - Provisão para Riscos Fiscais a Longo Prazo - 
            Consolidação </t>
  </si>
  <si>
    <t xml:space="preserve">            2.2.7.3.2.00.00 - Provisão para Riscos Fiscais a Longo Prazo - Intra 
            OFSS </t>
  </si>
  <si>
    <t xml:space="preserve">            2.2.7.3.3.00.00 - Provisão para Riscos Fiscais a Longo Prazo - Inter 
            OFSS - União </t>
  </si>
  <si>
    <t xml:space="preserve">            2.2.7.3.4.00.00 - Provisão para Riscos Fiscais a Longo Prazo - Inter 
            OFSS - Estado </t>
  </si>
  <si>
    <t xml:space="preserve">            2.2.7.3.5.00.00 - Provisão para Riscos Fiscais a Longo Prazo - Inter 
            OFSS - Município </t>
  </si>
  <si>
    <t xml:space="preserve">          2.2.7.4.0.00.00 - Provisão para Riscos Cíveis a Longo Prazo </t>
  </si>
  <si>
    <t xml:space="preserve">            2.2.7.4.1.00.00 - Provisão para Riscos Cíveis a Longo Prazo - 
            Consolidação </t>
  </si>
  <si>
    <t xml:space="preserve">            2.2.7.4.2.00.00 - Provisão para Riscos Cíveis a Longo Prazo - Intra OFSS </t>
  </si>
  <si>
    <t xml:space="preserve">            2.2.7.4.3.00.00 - Provisão para Riscos Cíveis a Longo Prazo - Inter OFSS 
            - União </t>
  </si>
  <si>
    <t xml:space="preserve">            2.2.7.4.4.00.00 - Provisão para Riscos Cíveis a Longo Prazo - Inter OFSS 
            - Estado </t>
  </si>
  <si>
    <t xml:space="preserve">            2.2.7.4.5.00.00 - Provisão para Riscos Cíveis a Longo Prazo - Inter OFSS 
            - Municípios </t>
  </si>
  <si>
    <t xml:space="preserve">          2.2.7.5.0.00.00 - Provisão para Repartição de Créditos a Longo Prazo </t>
  </si>
  <si>
    <t xml:space="preserve">            2.2.7.5.1.00.00 - Provisão para Repartição de Créditos a Longo Prazo - 
            Consolidação </t>
  </si>
  <si>
    <t xml:space="preserve">            2.2.7.5.2.00.00 - Provisão para Repartição de Créditos a Longo Prazo - 
            Intra OFSS </t>
  </si>
  <si>
    <t xml:space="preserve">            2.2.7.5.3.00.00 - Provisão para Repartição de Créditos a Longo Prazo - 
            Inter OFSS - União </t>
  </si>
  <si>
    <t xml:space="preserve">            2.2.7.5.4.00.00 - Provisão para Repartição de Créditos a Longo Prazo - 
            Inter OFSS - Estado </t>
  </si>
  <si>
    <t xml:space="preserve">            2.2.7.5.5.00.00 - Provisão para Repartição de Créditos a Longo Prazo - 
            Inter OFSS - Município </t>
  </si>
  <si>
    <t xml:space="preserve">          2.2.7.6.0.00.00 - Provisão para Riscos Decorrentes de Contratos de PPP a 
          Longo Prazo </t>
  </si>
  <si>
    <t xml:space="preserve">            2.2.7.6.1.00.00 - Provisão para Riscos Decorrentes de Contratos de PPP a 
            Longo Prazo - Consolidação OFSS </t>
  </si>
  <si>
    <t xml:space="preserve">          2.2.7.7.0.00.00 - Provisão para Obrigações Decorrentes da Atuação 
          Governamental a Longo Prazo </t>
  </si>
  <si>
    <t xml:space="preserve">            2.2.7.7.1.00.00 - Provisão para Obrigações Decorrentes da Atuação 
            Governamental a Longo Prazo - Consolidação </t>
  </si>
  <si>
    <t xml:space="preserve">            2.2.7.7.2.00.00 - Provisão para Obrigações Decorrentes da Atuação 
            Governamental a Longo Prazo - Intra OFSS </t>
  </si>
  <si>
    <t xml:space="preserve">            2.2.7.7.3.00.00 - Provisão para Obrigações Decorrentes da Atuação 
            Governamental a Longo Prazo - Inter OFSS - União </t>
  </si>
  <si>
    <t xml:space="preserve">            2.2.7.7.4.00.00 - Provisão para Obrigações Decorrentes da Atuação 
            Governamental a Longo Prazo - Inter OFSS - Estado </t>
  </si>
  <si>
    <t xml:space="preserve">            2.2.7.7.5.00.00 - Provisão para Obrigações Decorrentes da Atuação 
            Governamental a Longo Prazo - Inter OFSS - Município </t>
  </si>
  <si>
    <t xml:space="preserve">          2.2.7.9.0.00.00 - Outras Provisões a Longo Prazo </t>
  </si>
  <si>
    <t xml:space="preserve">            2.2.7.9.1.00.00 - Outras Provisões a Longo Prazo - Consolidação </t>
  </si>
  <si>
    <t xml:space="preserve">            2.2.7.9.2.00.00 - Outras Provisões a Longo Prazo - Intra OFSS </t>
  </si>
  <si>
    <t xml:space="preserve">            2.2.7.9.3.00.00 - Outras Provisões a Longo Prazo - Inter OFSS - União </t>
  </si>
  <si>
    <t xml:space="preserve">            2.2.7.9.4.00.00 - Outras Provisões a Longo Prazo - Inter OFSS - Estado </t>
  </si>
  <si>
    <t xml:space="preserve">            2.2.7.9.5.00.00 - Outras Provisões a Longo Prazo - Inter OFSS - 
            Município </t>
  </si>
  <si>
    <t xml:space="preserve">        2.2.8.0.0.00.00 - Demais Obrigações a Longo Prazo </t>
  </si>
  <si>
    <t xml:space="preserve">          2.2.8.1.0.00.00 - Adiantamentos de Clientes a Longo Prazo </t>
  </si>
  <si>
    <t xml:space="preserve">            2.2.8.1.1.00.00 - Adiantamentos de Clientes a Longo Prazo - Consolidação </t>
  </si>
  <si>
    <t xml:space="preserve">            2.2.8.1.2.00.00 - Adiantamentos de Clientes a Longo Prazo - Intra OFSS </t>
  </si>
  <si>
    <t xml:space="preserve">            2.2.8.1.3.00.00 - Adiantamentos de Clientes a Longo Prazo - Inter OFSS - 
            União </t>
  </si>
  <si>
    <t xml:space="preserve">            2.2.8.1.4.00.00 - Adiantamentos de Clientes a Longo Prazo - Inter OFSS - 
            Estado </t>
  </si>
  <si>
    <t xml:space="preserve">            2.2.8.1.5.00.00 - Adiantamentos de Clientes a Longo Prazo - Inter OFSS - 
            Município </t>
  </si>
  <si>
    <t xml:space="preserve">          2.2.8.2.0.00.00 - Obrigações por Danos a Terceiros a Longo Prazo </t>
  </si>
  <si>
    <t xml:space="preserve">            2.2.8.2.1.00.00 - Obrigações por Danos a Terceiros a Longo Prazo - 
            Consolidação </t>
  </si>
  <si>
    <t xml:space="preserve">            2.2.8.2.2.00.00 - Obrigações por Danos a Terceiros a Longo Prazo - Intra 
            OFSS </t>
  </si>
  <si>
    <t xml:space="preserve">            2.2.8.2.3.00.00 - Obrigações por Danos a Terceiros a Longo Prazo - Inter 
            OFSS - União </t>
  </si>
  <si>
    <t xml:space="preserve">            2.2.8.2.4.00.00 - Obrigações por Danos a Terceiros a Longo Prazo - Inter 
            OFSS - Estado </t>
  </si>
  <si>
    <t xml:space="preserve">            2.2.8.2.5.00.00 - Obrigações por Danos a Terceiros a Longo Prazo - Inter 
            OFSS - Município </t>
  </si>
  <si>
    <t xml:space="preserve">          2.2.8.3.0.00.00 - Debêntures e Outros Títulos de Dívida a Longo Prazo </t>
  </si>
  <si>
    <t xml:space="preserve">            2.2.8.3.1.00.00 - Debêntures e Outros Títulos de Dívida a Longo Prazo - 
            Consolidação </t>
  </si>
  <si>
    <t xml:space="preserve">            2.2.8.3.2.00.00 - Debêntures e Outros Títulos de Dívida a Longo Prazo - 
            Intra OFSS </t>
  </si>
  <si>
    <t xml:space="preserve">            2.2.8.3.3.00.00 - Debêntures e Outros Títulos de Dívida a Longo Prazo - 
            Inter OFSS - União </t>
  </si>
  <si>
    <t xml:space="preserve">            2.2.8.3.4.00.00 - Debêntures e Outros Títulos de Dívida a Longo Prazo - 
            Inter OFSS - Estado </t>
  </si>
  <si>
    <t xml:space="preserve">            2.2.8.3.5.00.00 - Debêntures e Outros Títulos de Dívida a Longo Prazo 
            -Inter OFSS - Município </t>
  </si>
  <si>
    <t xml:space="preserve">          2.2.8.4.0.00.00 - Adiantamento para Futuro Aumento de Capital </t>
  </si>
  <si>
    <t xml:space="preserve">            2.2.8.4.1.00.00 - Adiantamento para Futuro Aumento de Capital - 
            Consolidação </t>
  </si>
  <si>
    <t xml:space="preserve">            2.2.8.4.2.00.00 - Adiantamento para Futuro Aumento de Capital - Intra 
            OFSS </t>
  </si>
  <si>
    <t xml:space="preserve">            2.2.8.4.3.00.00 - Adiantamento para Futuro Aumento de Capital - Inter 
            OFSS - União </t>
  </si>
  <si>
    <t xml:space="preserve">            2.2.8.4.4.00.00 - Adiantamento para Futuro Aumento de Capital - Inter 
            OFSS - Estado </t>
  </si>
  <si>
    <t xml:space="preserve">            2.2.8.4.5.00.00 - Adiantamento para Futuro Aumento de Capital - Inter 
            OFSS - Município </t>
  </si>
  <si>
    <t xml:space="preserve">          2.2.8.6.0.00.00 - Obrigações Decorrentes de Contratos de PPP - Longo 
          Prazo </t>
  </si>
  <si>
    <t xml:space="preserve">            2.2.8.6.1.00.00 - Obrigações Decorrentes de Contratos de PPP - Longo 
            Prazo - Consolidação </t>
  </si>
  <si>
    <t xml:space="preserve">          2.2.8.8.0.00.00 - Valores Restituíveis </t>
  </si>
  <si>
    <t xml:space="preserve">            2.2.8.8.1.00.00 - Valores Restituíveis - Consolidação </t>
  </si>
  <si>
    <t xml:space="preserve">            2.2.8.8.2.00.00 - Valores Restituíveis - Intra OFSS </t>
  </si>
  <si>
    <t xml:space="preserve">            2.2.8.8.3.00.00 - Valores Restituíveis - Inter OFSS - União </t>
  </si>
  <si>
    <t xml:space="preserve">            2.2.8.8.4.00.00 - Valores Restituíveis - Inter OFSS - Estado </t>
  </si>
  <si>
    <t xml:space="preserve">            2.2.8.8.5.00.00 - Valores Restituíveis - Inter OFSS - Município </t>
  </si>
  <si>
    <t xml:space="preserve">          2.2.8.9.0.00.00 - Outras Obrigações a Longo Prazo </t>
  </si>
  <si>
    <t xml:space="preserve">            2.2.8.9.1.00.00 - Outras Obrigações a Longo Prazo - Consolidação </t>
  </si>
  <si>
    <t xml:space="preserve">            2.2.8.9.2.00.00 - Outras Obrigações a Longo Prazo - Intra OFSS </t>
  </si>
  <si>
    <t xml:space="preserve">            2.2.8.9.3.00.00 - Outras Obrigações a Longo Prazo - Intra OFSS - União </t>
  </si>
  <si>
    <t xml:space="preserve">            2.2.8.9.4.00.00 - Outras Obrigações a Longo Prazo - Intra OFSS - Estado </t>
  </si>
  <si>
    <t xml:space="preserve">            2.2.8.9.5.00.00 - Outras Obrigações a Longo Prazo - Intra OFSS - 
            Município </t>
  </si>
  <si>
    <t xml:space="preserve">        2.2.9.0.0.00.00 - Resultado Diferido </t>
  </si>
  <si>
    <t xml:space="preserve">          2.2.9.1.0.00.00 - Variação Patrimonial Aumentativa (VPA) Diferida </t>
  </si>
  <si>
    <t xml:space="preserve">            2.2.9.1.1.00.00 - Variação Patrimonial Aumentativa Diferida - 
            Consolidação </t>
  </si>
  <si>
    <t xml:space="preserve">            2.2.9.1.2.00.00 - Variação Patrimonial Aumentativa Diferida - Intra OFSS </t>
  </si>
  <si>
    <t xml:space="preserve">            2.2.9.1.3.00.00 - Variação Patrimonial Aumentativa Diferida - Inter OFSS 
            - União </t>
  </si>
  <si>
    <t xml:space="preserve">            2.2.9.1.4.00.00 - Variação Patrimonial Aumentativa Diferida - Inter OFSS 
            - Estado </t>
  </si>
  <si>
    <t xml:space="preserve">            2.2.9.1.5.00.00 - Variação Patrimonial Aumentativa Diferida - Inter OFSS 
            - Município </t>
  </si>
  <si>
    <t xml:space="preserve">          2.2.9.2.0.00.00 - (-) Custo Diferido </t>
  </si>
  <si>
    <t xml:space="preserve">            2.2.9.2.1.00.00 - (-) Custo Diferido - Consolidação </t>
  </si>
  <si>
    <t xml:space="preserve">            2.2.9.2.2.00.00 - (-) Custo Diferido - Intra OFSS </t>
  </si>
  <si>
    <t xml:space="preserve">            2.2.9.2.3.00.00 - (-) Custo Diferido - Inter OFSS - União </t>
  </si>
  <si>
    <t xml:space="preserve">            2.2.9.2.4.00.00 - (-) Custo Diferido - Inter OFSS - Estado </t>
  </si>
  <si>
    <t xml:space="preserve">            2.2.9.2.5.00.00 - (-) Custo Diferido - Inter OFSS - Municipio </t>
  </si>
  <si>
    <t xml:space="preserve">      2.3.0.0.0.00.00 - Patrimônio Liquido </t>
  </si>
  <si>
    <t xml:space="preserve">        2.3.1.0.0.00.00 - Patrimônio Social e Capital Social </t>
  </si>
  <si>
    <t xml:space="preserve">          2.3.1.1.0.00.00 - Patrimônio Social </t>
  </si>
  <si>
    <t xml:space="preserve">            2.3.1.1.1.00.00 - Patrimônio Social - Consolidação </t>
  </si>
  <si>
    <t xml:space="preserve">            2.3.1.1.2.00.00 - Patrimônio Social - Intra OFSS </t>
  </si>
  <si>
    <t xml:space="preserve">            2.3.1.1.3.00.00 - Patrimônio Social - Inter OFSS - União </t>
  </si>
  <si>
    <t xml:space="preserve">            2.3.1.1.4.00.00 - Patrimônio Social - Inter OFSS - Estado </t>
  </si>
  <si>
    <t xml:space="preserve">            2.3.1.1.5.00.00 - Patrimônio Social - Inter OFSS - Município </t>
  </si>
  <si>
    <t xml:space="preserve">          2.3.1.2.0.00.00 - Capital Social Realizado </t>
  </si>
  <si>
    <t xml:space="preserve">            2.3.1.2.1.00.00 - Capital Social Realizado - Consolidação </t>
  </si>
  <si>
    <t xml:space="preserve">            2.3.1.2.2.00.00 - Capital Social Realizado - Intra OFSS </t>
  </si>
  <si>
    <t xml:space="preserve">            2.3.1.2.3.00.00 - Capital Social Realizado - Inter OFSS - União </t>
  </si>
  <si>
    <t xml:space="preserve">            2.3.1.2.4.00.00 - Capital Social Realizado - Inter OFSS - Estado </t>
  </si>
  <si>
    <t xml:space="preserve">            2.3.1.2.5.00.00 - Capital Social Realizado - Inter OFSS - Município </t>
  </si>
  <si>
    <t xml:space="preserve">        2.3.2.0.0.00.00 - Adiantamento para Futuro Aumento de Capital </t>
  </si>
  <si>
    <t xml:space="preserve">          2.3.2.0.1.00.00 - Adiantamento para Futuro Aumento de Capital - 
          Consolidação </t>
  </si>
  <si>
    <t xml:space="preserve">          2.3.2.0.2.00.00 - Adiantamento para Futuro Aumento de Capital - Intra 
          OFSS </t>
  </si>
  <si>
    <t xml:space="preserve">          2.3.2.0.3.00.00 - Adiantamento para Futuro Aumento de Capital - Inter 
          OFSS - União </t>
  </si>
  <si>
    <t xml:space="preserve">          2.3.2.0.4.00.00 - Adiantamento para Futuro Aumento de Capital - Inter 
          OFSS - Estado </t>
  </si>
  <si>
    <t xml:space="preserve">          2.3.2.0.5.00.00 - Adiantamento para Futuro Aumento de Capital - Inter 
          OFSS - Município </t>
  </si>
  <si>
    <t xml:space="preserve">        2.3.3.0.0.00.00 - Reservas de Capital </t>
  </si>
  <si>
    <t xml:space="preserve">          2.3.3.1.0.00.00 - Ágio na Emissão de Ações </t>
  </si>
  <si>
    <t xml:space="preserve">            2.3.3.1.1.00.00 - Ágio na Emissão de Ações - Consolidação </t>
  </si>
  <si>
    <t xml:space="preserve">            2.3.3.1.2.00.00 - Ágio na Emissão de Ações - Intra OFSS </t>
  </si>
  <si>
    <t xml:space="preserve">            2.3.3.1.3.00.00 - Ágio na Emissão de Ações - Inter OFSS - União </t>
  </si>
  <si>
    <t xml:space="preserve">            2.3.3.1.4.00.00 - Ágio na Emissão de Ações - Inter OFSS - Estado </t>
  </si>
  <si>
    <t xml:space="preserve">            2.3.3.1.5.00.00 - Ágio na Emissão de Ações - Inter OFSS - Município </t>
  </si>
  <si>
    <t xml:space="preserve">          2.3.3.2.0.00.00 - Alienação de Partes Beneficiarias </t>
  </si>
  <si>
    <t xml:space="preserve">            2.3.3.2.1.00.00 - Alienação de Partes Beneficiarias - Consolidação </t>
  </si>
  <si>
    <t xml:space="preserve">            2.3.3.2.2.00.00 - Alienação de Partes Beneficiarias - Intra OFSS </t>
  </si>
  <si>
    <t xml:space="preserve">            2.3.3.2.3.00.00 - Alienação de Partes Beneficiarias - Inter OFSS - União </t>
  </si>
  <si>
    <t xml:space="preserve">            2.3.3.2.4.00.00 - Alienação de Partes Beneficiarias - Inter OFSS - 
            Estado </t>
  </si>
  <si>
    <t xml:space="preserve">            2.3.3.2.5.00.00 - Alienação de Partes Beneficiarias - Inter OFSS - 
            Município </t>
  </si>
  <si>
    <t xml:space="preserve">          2.3.3.3.0.00.00 - Alienação de Bônus de Subscrição </t>
  </si>
  <si>
    <t xml:space="preserve">            2.3.3.3.1.00.00 - Alienação de Bônus de Subscrição - Consolidação </t>
  </si>
  <si>
    <t xml:space="preserve">            2.3.3.3.2.00.00 - Alienação de Bônus de Subscrição - Intra OFSS </t>
  </si>
  <si>
    <t xml:space="preserve">            2.3.3.3.3.00.00 - Alienação de Bônus de Subscrição - Inter OFSS - União </t>
  </si>
  <si>
    <t xml:space="preserve">            2.3.3.3.4.00.00 - Alienação de Bônus de Subscrição - Inter OFSS - Estado </t>
  </si>
  <si>
    <t xml:space="preserve">            2.3.3.3.5.00.00 - Alienação de Bônus de Subscrição - Inter OFSS - 
            Município </t>
  </si>
  <si>
    <t xml:space="preserve">          2.3.3.4.0.00.00 - Correção Monetária do Capital Realizado </t>
  </si>
  <si>
    <t xml:space="preserve">            2.3.3.4.1.00.00 - Correção Monetária do Capital Realizado - Consolidação </t>
  </si>
  <si>
    <t xml:space="preserve">            2.3.3.4.2.00.00 - Correção Monetária do Capital Realizado - Intra OFSS </t>
  </si>
  <si>
    <t xml:space="preserve">            2.3.3.4.3.00.00 - Correção Monetária do Capital Realizado - Inter OFSS - 
            União </t>
  </si>
  <si>
    <t xml:space="preserve">            2.3.3.4.4.00.00 - Correção Monetária do Capital Realizado - Inter OFSS - 
            Estado </t>
  </si>
  <si>
    <t xml:space="preserve">            2.3.3.4.5.00.00 - Correção Monetária do Capital Realizado - Inter OFSS - 
            Município </t>
  </si>
  <si>
    <t xml:space="preserve">          2.3.3.9.0.00.00 - Outras Reservas de Capital </t>
  </si>
  <si>
    <t xml:space="preserve">            2.3.3.9.1.00.00 - Outras Reservas de Capital - Consolidação </t>
  </si>
  <si>
    <t xml:space="preserve">            2.3.3.9.2.00.00 - Outras Reservas de Capital - Intra OFSS </t>
  </si>
  <si>
    <t xml:space="preserve">            2.3.3.9.3.00.00 - Outras Reservas de Capital - Inter OFSS - União </t>
  </si>
  <si>
    <t xml:space="preserve">            2.3.3.9.4.00.00 - Outras Reservas de Capital - Inter OFSS - Estado </t>
  </si>
  <si>
    <t xml:space="preserve">            2.3.3.9.5.00.00 - Outras Reservas de Capital - Inter OFSS - Município </t>
  </si>
  <si>
    <t xml:space="preserve">        2.3.4.0.0.00.00 - Ajustes de Avaliação Patrimonial </t>
  </si>
  <si>
    <t xml:space="preserve">          2.3.4.1.0.00.00 - Ajustes de Avaliação Patrimonial de Ativos </t>
  </si>
  <si>
    <t xml:space="preserve">            2.3.4.1.1.00.00 - Ajustes de Avaliação Patrimonial de Ativos - 
            Consolidação </t>
  </si>
  <si>
    <t xml:space="preserve">            2.3.4.1.2.00.00 - Ajustes de Avaliação Patrimonial de Ativos - Intra 
            OFSS </t>
  </si>
  <si>
    <t xml:space="preserve">            2.3.4.1.3.00.00 - Ajustes de Avaliação Patrimonial de Ativos - Inter 
            OFSS - União </t>
  </si>
  <si>
    <t xml:space="preserve">            2.3.4.1.4.00.00 - Ajustes de Avaliação Patrimonial de Ativos - Inter 
            OFSS - Estado </t>
  </si>
  <si>
    <t xml:space="preserve">            2.3.4.1.5.00.00 - Ajustes de Avaliação Patrimonial de Ativos - Inter 
            OFSS - Município </t>
  </si>
  <si>
    <t xml:space="preserve">          2.3.4.2.0.00.00 - Ajustes de Avaliação Patrimonial de Passivos </t>
  </si>
  <si>
    <t xml:space="preserve">            2.3.4.2.1.00.00 - Ajustes de Avaliação Patrimonial de Passivos - 
            Consolidação </t>
  </si>
  <si>
    <t xml:space="preserve">            2.3.4.2.2.00.00 - Ajustes de Avaliação Patrimonial de Passivos - Intra 
            OFSS </t>
  </si>
  <si>
    <t xml:space="preserve">            2.3.4.2.3.00.00 - Ajustes de Avaliação Patrimonial de Passivos - Inter 
            OFSS - União </t>
  </si>
  <si>
    <t xml:space="preserve">            2.3.4.2.4.00.00 - Ajustes de Avaliação Patrimonial de Passivos - Inter 
            OFSS - Estado </t>
  </si>
  <si>
    <t xml:space="preserve">            2.3.4.2.5.00.00 - Ajustes de Avaliação Patrimonial de Passivos - Inter 
            OFSS - Município </t>
  </si>
  <si>
    <t xml:space="preserve">        2.3.5.0.0.00.00 - Reservas de Lucros </t>
  </si>
  <si>
    <t xml:space="preserve">          2.3.5.1.0.00.00 - Reserva Legal </t>
  </si>
  <si>
    <t xml:space="preserve">            2.3.5.1.1.00.00 - Reserva Legal - Consolidação </t>
  </si>
  <si>
    <t xml:space="preserve">            2.3.5.1.2.00.00 - Reserva Legal - Intra OFSS </t>
  </si>
  <si>
    <t xml:space="preserve">            2.3.5.1.3.00.00 - Reserva Legal - Inter OFSS - União </t>
  </si>
  <si>
    <t xml:space="preserve">            2.3.5.1.4.00.00 - Reserva Legal - Inter OFSS - Estado </t>
  </si>
  <si>
    <t xml:space="preserve">            2.3.5.1.5.00.00 - Reserva Legal - Inter OFSS - Município </t>
  </si>
  <si>
    <t xml:space="preserve">          2.3.5.2.0.00.00 - Reservas Estatutárias </t>
  </si>
  <si>
    <t xml:space="preserve">            2.3.5.2.1.00.00 - Reservas Estatutárias - Consolidação </t>
  </si>
  <si>
    <t xml:space="preserve">            2.3.5.2.2.00.00 - Reservas Estatutárias - Intra OFSS </t>
  </si>
  <si>
    <t xml:space="preserve">            2.3.5.2.3.00.00 - Reservas Estatutárias - Inter OFSS - União </t>
  </si>
  <si>
    <t xml:space="preserve">            2.3.5.2.4.00.00 - Reservas Estatutárias - Inter OFSS - Estado </t>
  </si>
  <si>
    <t xml:space="preserve">            2.3.5.2.5.00.00 - Reservas Estatutárias - Inter OFSS - Município </t>
  </si>
  <si>
    <t xml:space="preserve">          2.3.5.3.0.00.00 - Reserva para Contingencias </t>
  </si>
  <si>
    <t xml:space="preserve">            2.3.5.3.1.00.00 - Reserva para Contingencias - Consolidação </t>
  </si>
  <si>
    <t xml:space="preserve">            2.3.5.3.2.00.00 - Reserva para Contingencias - Intra OFSS </t>
  </si>
  <si>
    <t xml:space="preserve">            2.3.5.3.3.00.00 - Reserva para Contingencias - Inter OFSS - União </t>
  </si>
  <si>
    <t xml:space="preserve">            2.3.5.3.4.00.00 - Reserva para Contingencias - Inter OFSS - Estado </t>
  </si>
  <si>
    <t xml:space="preserve">            2.3.5.3.5.00.00 - Reserva para Contingencias - Inter OFSS - Município </t>
  </si>
  <si>
    <t xml:space="preserve">          2.3.5.4.0.00.00 - Reserva de Incentivos Fiscais </t>
  </si>
  <si>
    <t xml:space="preserve">            2.3.5.4.1.00.00 - Reserva de Incentivos Fiscais - Consolidação </t>
  </si>
  <si>
    <t xml:space="preserve">            2.3.5.4.2.00.00 - Reserva de Incentivos Fiscais - Intra OFSS </t>
  </si>
  <si>
    <t xml:space="preserve">            2.3.5.4.3.00.00 - Reserva de Incentivos Fiscais - Inter OFSS - União </t>
  </si>
  <si>
    <t xml:space="preserve">            2.3.5.4.4.00.00 - Reserva de Incentivos Fiscais - Inter OFSS - Estado </t>
  </si>
  <si>
    <t xml:space="preserve">            2.3.5.4.5.00.00 - Reserva de Incentivos Fiscais - Inter OFSS - Município </t>
  </si>
  <si>
    <t xml:space="preserve">          2.3.5.5.0.00.00 - Reservas de Lucros para Expansão </t>
  </si>
  <si>
    <t xml:space="preserve">            2.3.5.5.1.00.00 - Reservas de Lucros para Expansão - Consolidação </t>
  </si>
  <si>
    <t xml:space="preserve">            2.3.5.5.2.00.00 - Reservas de Lucros para Expansão - Intra OFSS </t>
  </si>
  <si>
    <t xml:space="preserve">            2.3.5.5.3.00.00 - Reservas de Lucros para Expansão - Inter OFSS - União </t>
  </si>
  <si>
    <t xml:space="preserve">            2.3.5.5.4.00.00 - Reservas de Lucros para Expansão - Inter OFSS –Estado </t>
  </si>
  <si>
    <t xml:space="preserve">            2.3.5.5.5.00.00 - Reservas de Lucros para Expansão - Inter OFSS - 
            Município </t>
  </si>
  <si>
    <t xml:space="preserve">          2.3.5.6.0.00.00 - Reserva de Lucros a Realizar </t>
  </si>
  <si>
    <t xml:space="preserve">            2.3.5.6.1.00.00 - Reserva de Lucros a Realizar- Consolidação </t>
  </si>
  <si>
    <t xml:space="preserve">            2.3.5.6.2.00.00 - Reserva de Lucros a Realizar- Intra OFSS </t>
  </si>
  <si>
    <t xml:space="preserve">            2.3.5.6.3.00.00 - Reserva de Lucros a Realizar- Inter OFSS - União </t>
  </si>
  <si>
    <t xml:space="preserve">            2.3.5.6.4.00.00 - Reserva de Lucros a Realizar- Inter OFSS - Estado </t>
  </si>
  <si>
    <t xml:space="preserve">            2.3.5.6.5.00.00 - Reserva de Lucros a Realizar- Inter OFSS - Município </t>
  </si>
  <si>
    <t xml:space="preserve">          2.3.5.7.0.00.00 - Reserva de Retenção de Premio na Emissão de Debêntures </t>
  </si>
  <si>
    <t xml:space="preserve">            2.3.5.7.1.00.00 - Reserva de Retenção de Premio na Emissão de Debêntures 
            - Consolidação </t>
  </si>
  <si>
    <t xml:space="preserve">            2.3.5.7.2.00.00 - Reserva de Retenção de Premio na Emissão de Debêntures 
            - Intra OFSS </t>
  </si>
  <si>
    <t xml:space="preserve">            2.3.5.7.3.00.00 - Reserva de Retenção de Premio na Emissão de Debêntures 
            - Inter OFSS - União </t>
  </si>
  <si>
    <t xml:space="preserve">            2.3.5.7.4.00.00 - Reserva de Retenção de Premio na Emissão de Debêntures 
            - Inter OFSS - Estado </t>
  </si>
  <si>
    <t xml:space="preserve">            2.3.5.7.5.00.00 - Reserva de Retenção de Premio na Emissão de Debêntures 
            - Inter OFSS - Município </t>
  </si>
  <si>
    <t xml:space="preserve">          2.3.5.8.0.00.00 - Reserva Especial para Dividendo Obrigatório Não 
          Distribuído </t>
  </si>
  <si>
    <t xml:space="preserve">            2.3.5.8.1.00.00 - Reserva Especial para Dividendo Obrigatório Não 
            Distribuído - Consolidação </t>
  </si>
  <si>
    <t xml:space="preserve">            2.3.5.8.2.00.00 - Reserva Especial para Dividendo Obrigatório Não 
            Distribuído - Intra OFSS </t>
  </si>
  <si>
    <t xml:space="preserve">            2.3.5.8.3.00.00 - Reserva Especial para Dividendo Obrigatório Não 
            Distribuído - Inter OFSS - União </t>
  </si>
  <si>
    <t xml:space="preserve">            2.3.5.8.4.00.00 - Reserva Especial para Dividendo Obrigatório Não 
            Distribuído - Inter OFSS - Estado </t>
  </si>
  <si>
    <t xml:space="preserve">            2.3.5.8.5.00.00 - Reserva Especial para Dividendo Obrigatório Não 
            Distribuído - Inter OFSS - Município </t>
  </si>
  <si>
    <t xml:space="preserve">          2.3.5.9.0.00.00 - Outras Reservas de Lucro </t>
  </si>
  <si>
    <t xml:space="preserve">            2.3.5.9.1.00.00 - Outras Reservas de Lucro - Consolidação </t>
  </si>
  <si>
    <t xml:space="preserve">            2.3.5.9.2.00.00 - Outras Reservas de Lucro - Intra OFSS </t>
  </si>
  <si>
    <t xml:space="preserve">            2.3.5.9.3.00.00 - Outras Reservas de Lucro - Inter OFSS - União </t>
  </si>
  <si>
    <t xml:space="preserve">            2.3.5.9.4.00.00 - Outras Reservas de Lucro - Inter OFSS - Estado </t>
  </si>
  <si>
    <t xml:space="preserve">            2.3.5.9.5.00.00 - Outras Reservas de Lucro - Inter OFSS - Município </t>
  </si>
  <si>
    <t xml:space="preserve">        2.3.6.0.0.00.00 - Demais Reservas </t>
  </si>
  <si>
    <t xml:space="preserve">          2.3.6.1.0.00.00 - Reserva de Reavaliação </t>
  </si>
  <si>
    <t xml:space="preserve">            2.3.6.1.1.00.00 - Reserva de Reavaliação - Consolidação </t>
  </si>
  <si>
    <t xml:space="preserve">            2.3.6.1.2.00.00 - Reserva de Reavaliação - Intra OFSS </t>
  </si>
  <si>
    <t xml:space="preserve">            2.3.6.1.3.00.00 - Reserva de Reavaliação - Inter OFSS - União </t>
  </si>
  <si>
    <t xml:space="preserve">            2.3.6.1.4.00.00 - Reserva de Reavaliação - Inter OFSS - Estado </t>
  </si>
  <si>
    <t xml:space="preserve">            2.3.6.1.5.00.00 - Reserva de Reavaliação - Inter OFSS - Município </t>
  </si>
  <si>
    <t xml:space="preserve">          2.3.6.9.0.00.00 - Outras Reservas </t>
  </si>
  <si>
    <t xml:space="preserve">            2.3.6.9.1.00.00 - Outras Reservas - Consolidação </t>
  </si>
  <si>
    <t xml:space="preserve">            2.3.6.9.2.00.00 - Outras Reservas - Intra OFSS </t>
  </si>
  <si>
    <t xml:space="preserve">            2.3.6.9.3.00.00 - Outras Reservas - Inter OFSS - União </t>
  </si>
  <si>
    <t xml:space="preserve">            2.3.6.9.4.00.00 - Outras Reservas - Inter OFSS - Estado </t>
  </si>
  <si>
    <t xml:space="preserve">            2.3.6.9.5.00.00 - Outras Reservas - Inter OFSS - Município </t>
  </si>
  <si>
    <t xml:space="preserve">        2.3.7.0.0.00.00 - Resultados Acumulados </t>
  </si>
  <si>
    <t xml:space="preserve">          2.3.7.1.0.00.00 - Superávits ou Déficits Acumulados </t>
  </si>
  <si>
    <t xml:space="preserve">            2.3.7.1.1.00.00 - Superávits ou Déficits Acumulados - Consolidação </t>
  </si>
  <si>
    <t xml:space="preserve">              2.3.7.1.1.01.00 - Superávits ou Déficits do Exercício </t>
  </si>
  <si>
    <t xml:space="preserve">              2.3.7.1.1.02.00 - Superávits ou Déficits de Exercícios Anteriores </t>
  </si>
  <si>
    <t xml:space="preserve">              2.3.7.1.1.03.00 - Ajustes de Exercícios Anteriores </t>
  </si>
  <si>
    <t xml:space="preserve">              2.3.7.1.1.04.00 - Superávits ou Déficits Resultantes de Extinção, Fusão 
              e Cisão </t>
  </si>
  <si>
    <t xml:space="preserve">            2.3.7.1.2.00.00 - Superávits ou Déficits Acumulados - Intra OFSS </t>
  </si>
  <si>
    <t xml:space="preserve">              2.3.7.1.2.01.00 - Superávits ou Déficits do Exercício </t>
  </si>
  <si>
    <t xml:space="preserve">              2.3.7.1.2.02.00 - Superávits ou Déficits de Exercícios Anteriores </t>
  </si>
  <si>
    <t xml:space="preserve">              2.3.7.1.2.03.00 - Ajustes de Exercícios Anteriores </t>
  </si>
  <si>
    <t xml:space="preserve">              2.3.7.1.2.04.00 - Superávits ou Déficits Resultantes de Extinção, Fusão 
              e Cisão </t>
  </si>
  <si>
    <t xml:space="preserve">            2.3.7.1.3.00.00 - Superávits ou Déficits Acumulados - Inter OFSS - União </t>
  </si>
  <si>
    <t xml:space="preserve">              2.3.7.1.3.01.00 - Superávits ou Déficits do Exercício </t>
  </si>
  <si>
    <t xml:space="preserve">              2.3.7.1.3.02.00 - Superávits ou Déficits de Exercícios Anteriores </t>
  </si>
  <si>
    <t xml:space="preserve">              2.3.7.1.3.03.00 - Ajustes de Exercícios Anteriores </t>
  </si>
  <si>
    <t xml:space="preserve">              2.3.7.1.3.04.00 - Superávits ou Déficits Resultantes de Extinção, Fusão 
              e Cisão </t>
  </si>
  <si>
    <t xml:space="preserve">            2.3.7.1.4.00.00 - Superávits ou Déficits Acumulados - Inter OFSS - 
            Estado </t>
  </si>
  <si>
    <t xml:space="preserve">              2.3.7.1.4.01.00 - Superávits ou Déficits do Exercício </t>
  </si>
  <si>
    <t xml:space="preserve">              2.3.7.1.4.02.00 - Superávits ou Déficits de Exercícios Anteriores </t>
  </si>
  <si>
    <t xml:space="preserve">              2.3.7.1.4.03.00 - Ajustes de Exercícios Anteriores </t>
  </si>
  <si>
    <t xml:space="preserve">              2.3.7.1.4.04.00 - Superávits ou Déficits Resultantes de Extinção, Fusão 
              e Cisão </t>
  </si>
  <si>
    <t xml:space="preserve">            2.3.7.1.5.00.00 - Superávits ou Déficits Acumulados - Inter OFSS - 
            Município </t>
  </si>
  <si>
    <t xml:space="preserve">              2.3.7.1.5.01.00 - Superávits ou Déficits do Exercício </t>
  </si>
  <si>
    <t xml:space="preserve">              2.3.7.1.5.02.00 - Superávits ou Déficits de Exercícios Anteriores </t>
  </si>
  <si>
    <t xml:space="preserve">              2.3.7.1.5.03.00 - Ajustes de Exercícios Anteriores </t>
  </si>
  <si>
    <t xml:space="preserve">              2.3.7.1.5.04.00 - Superávits ou Déficits Resultantes de Extinção, Fusão 
              e Cisão </t>
  </si>
  <si>
    <t xml:space="preserve">          2.3.7.2.0.00.00 - Lucros e Prejuízos Acumulados </t>
  </si>
  <si>
    <t xml:space="preserve">            2.3.7.2.1.00.00 - Lucros e Prejuízos Acumulados - Consolidação </t>
  </si>
  <si>
    <t xml:space="preserve">              2.3.7.2.1.01.00 - Lucros e Prejuízos do Exercício </t>
  </si>
  <si>
    <t xml:space="preserve">              2.3.7.2.1.02.00 - Lucros e Prejuízos Acumulados de Exercícios 
              Anteriores </t>
  </si>
  <si>
    <t xml:space="preserve">              2.3.7.2.1.03.00 - Ajustes de Exercícios Anteriores </t>
  </si>
  <si>
    <t xml:space="preserve">              2.3.7.2.1.04.00 - Lucros a Destinar do Exercício </t>
  </si>
  <si>
    <t xml:space="preserve">              2.3.7.2.1.05.00 - Lucros a Destinar de Exercícios Anteriores </t>
  </si>
  <si>
    <t xml:space="preserve">              2.3.7.2.1.06.00 - Resultados Apurados por Extinção, Fusão e Cisão </t>
  </si>
  <si>
    <t xml:space="preserve">            2.3.7.2.2.00.00 - Lucros e Prejuízos Acumulados - Intra OFSS </t>
  </si>
  <si>
    <t xml:space="preserve">              2.3.7.2.2.01.00 - Lucros e Prejuízos do Exercício </t>
  </si>
  <si>
    <t xml:space="preserve">              2.3.7.2.2.02.00 - Lucros e Prejuízos Acumulados de Exercícios 
              Anteriores </t>
  </si>
  <si>
    <t xml:space="preserve">              2.3.7.2.2.03.00 - Ajustes de Exercícios Anteriores </t>
  </si>
  <si>
    <t xml:space="preserve">              2.3.7.2.2.04.00 - Lucros a Destinar do Exercício </t>
  </si>
  <si>
    <t xml:space="preserve">              2.3.7.2.2.05.00 - Lucros a Destinar de Exercícios Anteriores </t>
  </si>
  <si>
    <t xml:space="preserve">              2.3.7.2.2.06.00 - Resultados Apurados por Extinção, Fusão e Cisão </t>
  </si>
  <si>
    <t xml:space="preserve">            2.3.7.2.3.00.00 - Lucros e Prejuízos Acumulados - Inter OFSS - União </t>
  </si>
  <si>
    <t xml:space="preserve">              2.3.7.2.3.01.00 - Lucros e Prejuízos do Exercício </t>
  </si>
  <si>
    <t xml:space="preserve">              2.3.7.2.3.02.00 - Lucros e Prejuízos Acumulados de Exercícios 
              Anteriores </t>
  </si>
  <si>
    <t xml:space="preserve">              2.3.7.2.3.03.00 - Ajustes de Exercícios Anteriores </t>
  </si>
  <si>
    <t xml:space="preserve">              2.3.7.2.3.04.00 - Lucros a Destinar do Exercício </t>
  </si>
  <si>
    <t xml:space="preserve">              2.3.7.2.3.05.00 - Lucros a Destinar de Exercícios Anteriores </t>
  </si>
  <si>
    <t xml:space="preserve">              2.3.7.2.3.06.00 - Resultados Apurados por Extinção, Fusão e Cisão </t>
  </si>
  <si>
    <t xml:space="preserve">            2.3.7.2.4.00.00 - Lucros e Prejuízos Acumulados - Inter OFSS - Estado </t>
  </si>
  <si>
    <t xml:space="preserve">              2.3.7.2.4.01.00 - Lucros e Prejuízos do Exercício </t>
  </si>
  <si>
    <t xml:space="preserve">              2.3.7.2.4.02.00 - Lucros e Prejuízos Acumulados de Exercícios 
              Anteriores </t>
  </si>
  <si>
    <t xml:space="preserve">              2.3.7.2.4.03.00 - Ajustes de Exercícios Anteriores </t>
  </si>
  <si>
    <t xml:space="preserve">              2.3.7.2.4.04.00 - Lucros a Destinar do Exercício </t>
  </si>
  <si>
    <t xml:space="preserve">              2.3.7.2.4.05.00 - Lucros a Destinar de Exercícios Anteriores </t>
  </si>
  <si>
    <t xml:space="preserve">              2.3.7.2.4.06.00 - Resultados Apurados por Extinção, Fusão e Cisão </t>
  </si>
  <si>
    <t xml:space="preserve">            2.3.7.2.5.00.00 - Lucros e Prejuízos Acumulados - Inter OFSS - Município </t>
  </si>
  <si>
    <t xml:space="preserve">              2.3.7.2.5.01.00 - Lucros e Prejuízos do Exercício </t>
  </si>
  <si>
    <t xml:space="preserve">              2.3.7.2.5.02.00 - Lucros e Prejuízos Acumulados de Exercícios 
              Anteriores </t>
  </si>
  <si>
    <t xml:space="preserve">              2.3.7.2.5.03.00 - Ajustes de Exercícios Anteriores </t>
  </si>
  <si>
    <t xml:space="preserve">              2.3.7.2.5.04.00 - Lucros a Destinar do Exercício </t>
  </si>
  <si>
    <t xml:space="preserve">              2.3.7.2.5.05.00 - Lucros a Destinar de Exercícios Anteriores </t>
  </si>
  <si>
    <t xml:space="preserve">              2.3.7.2.5.06.00 - Resultados Apurados por Extinção, Fusão e Cisão </t>
  </si>
  <si>
    <t xml:space="preserve">        2.3.9.0.0.00.00 - (-) Ações/Cotas em Tesouraria </t>
  </si>
  <si>
    <t xml:space="preserve">          2.3.9.1.0.00.00 - (-) Ações em Tesouraria </t>
  </si>
  <si>
    <t xml:space="preserve">            2.3.9.1.1.00.00 - (-) Ações em Tesouraria - Consolidação </t>
  </si>
  <si>
    <t xml:space="preserve">            2.3.9.1.2.00.00 - (-) Ações em Tesouraria - Intra OFSS </t>
  </si>
  <si>
    <t xml:space="preserve">            2.3.9.1.3.00.00 - (-) Ações em Tesouraria - Inter OFSS - União </t>
  </si>
  <si>
    <t xml:space="preserve">            2.3.9.1.4.00.00 - (-) Ações em Tesouraria - Inter OFSS - Estado </t>
  </si>
  <si>
    <t xml:space="preserve">            2.3.9.1.5.00.00 - (-) Ações em Tesouraria - Inter OFSS - Município </t>
  </si>
  <si>
    <t xml:space="preserve">          2.3.9.2.0.00.00 - (-) Cotas em Tesouraria </t>
  </si>
  <si>
    <t xml:space="preserve">            2.3.9.2.1.00.00 - (-) Cotas em Tesouraria - Consolidação </t>
  </si>
  <si>
    <t xml:space="preserve">            2.3.9.2.2.00.00 - (-) Cotas em Tesouraria - Intra OFSS </t>
  </si>
  <si>
    <t xml:space="preserve">            2.3.9.2.3.00.00 - (-) Cotas em Tesouraria - Inter OFSS - União </t>
  </si>
  <si>
    <t xml:space="preserve">            2.3.9.2.4.00.00 - (-) Cotas em Tesouraria - Inter OFSS - Estado </t>
  </si>
  <si>
    <t xml:space="preserve">            2.3.9.2.5.00.00 - (-) Cotas em Tesouraria - Inter OFSS - Município </t>
  </si>
  <si>
    <t xml:space="preserve">Apuração do Saldo Patrimonial </t>
  </si>
  <si>
    <t xml:space="preserve">  Apuração do Saldo Patrimonial </t>
  </si>
  <si>
    <t xml:space="preserve">    Ativo Financeiro </t>
  </si>
  <si>
    <t xml:space="preserve">    Ativo Permanente </t>
  </si>
  <si>
    <t xml:space="preserve">    Passivo Financeiro </t>
  </si>
  <si>
    <t xml:space="preserve">      2.1.0.0.0.00.00 - Passivo Circulante - Financeiro </t>
  </si>
  <si>
    <t xml:space="preserve">      2.2.0.0.0.00.00 - Passivo Não Circulante - Financeiro </t>
  </si>
  <si>
    <t xml:space="preserve">      6.3.1.1.0.00.00 - RP Não Processados a Liquidar </t>
  </si>
  <si>
    <t xml:space="preserve">      6.3.1.7.1.00.00 - RP Não Processados a Liquidar- Inscrição no Exercício </t>
  </si>
  <si>
    <t xml:space="preserve">    Passivo Permanente </t>
  </si>
  <si>
    <t xml:space="preserve">    Saldo Patrimonial </t>
  </si>
  <si>
    <t xml:space="preserve">Contas de Compensação </t>
  </si>
  <si>
    <t xml:space="preserve">  Contas de Compensação </t>
  </si>
  <si>
    <t xml:space="preserve">    8.1.1.0.0.00.00 - Execução dos Atos Potenciais Ativos </t>
  </si>
  <si>
    <t xml:space="preserve">      8.1.1.1.0.00.00 - Execução de Garantias e Contragarantias Recebidas </t>
  </si>
  <si>
    <t xml:space="preserve">      8.1.1.2.0.00.00 - Execução de Direitos Conveniados e Outros Instrumentos 
      Congêneres </t>
  </si>
  <si>
    <t xml:space="preserve">      8.1.1.3.0.00.00 - Execução de Direitos Contratuais </t>
  </si>
  <si>
    <t xml:space="preserve">      8.1.1.9.0.00.00 - Execução de Outros Atos Potenciais Ativos </t>
  </si>
  <si>
    <t xml:space="preserve">    8.1.2.0.0.00.00 - Execução dos Atos Potenciais Passivos </t>
  </si>
  <si>
    <t xml:space="preserve">      8.1.2.1.0.00.00 - Execução de Garantias e Contragarantias Concedidas </t>
  </si>
  <si>
    <t xml:space="preserve">      8.1.2.2.0.00.00 - Execução de Obrigações Conveniadas e Outros Instrumentos 
      Congêneres </t>
  </si>
  <si>
    <t xml:space="preserve">      8.1.2.3.0.00.00 - Execução de Obrigações Contratuais </t>
  </si>
  <si>
    <t xml:space="preserve">      8.1.2.9.0.00.00 - Execução de Outros Atos Potenciais Passivos </t>
  </si>
  <si>
    <t xml:space="preserve">Quadro: Notas Explicativas Patrimoniais </t>
  </si>
  <si>
    <t xml:space="preserve">Notas Explicativas Patrimoniais </t>
  </si>
  <si>
    <t/>
  </si>
  <si>
    <t xml:space="preserve">  Notas Explicativas </t>
  </si>
  <si>
    <t xml:space="preserve">Grupo: Balanço Orçamentário - Receitas Orçamentárias </t>
  </si>
  <si>
    <t xml:space="preserve">Quadro: Receitas Orçamentárias </t>
  </si>
  <si>
    <t xml:space="preserve">Receitas Orçamentárias </t>
  </si>
  <si>
    <t xml:space="preserve">Execução da Receita </t>
  </si>
  <si>
    <t xml:space="preserve">Receitas Brutas Realizadas </t>
  </si>
  <si>
    <t xml:space="preserve">Deduções - Transferências Constitucionais </t>
  </si>
  <si>
    <t xml:space="preserve">Deduções - FUNDEB </t>
  </si>
  <si>
    <t xml:space="preserve">Outras Deduções da Receita </t>
  </si>
  <si>
    <t xml:space="preserve">  RECEITAS (EXCETO INTRA-ORÇAMENTÁRIAS) (I) </t>
  </si>
  <si>
    <t xml:space="preserve">    1.0.0.0.00.0.0 - Receitas Correntes </t>
  </si>
  <si>
    <t xml:space="preserve">      1.1.0.0.00.0.0 - Impostos, Taxas e Contribuições de Melhoria </t>
  </si>
  <si>
    <t xml:space="preserve">        1.1.1.0.00.0.0 - Impostos </t>
  </si>
  <si>
    <t xml:space="preserve">          1.1.1.1.00.0.0 - Impostos sobre o Comércio Exterior </t>
  </si>
  <si>
    <t xml:space="preserve">            1.1.1.1.01.0.0 - Imposto sobre a Importação </t>
  </si>
  <si>
    <t xml:space="preserve">            1.1.1.1.02.0.0 - Imposto sobre a Exportação </t>
  </si>
  <si>
    <t xml:space="preserve">          1.1.1.2.00.0.0 - Impostos sobre o Patrimônio </t>
  </si>
  <si>
    <t xml:space="preserve">            1.1.1.2.01.0.0 - Imposto sobre a Propriedade Territorial Rural </t>
  </si>
  <si>
    <t xml:space="preserve">          1.1.1.3.00.0.0 - Impostos sobre a Renda e Proventos de Qualquer Natureza </t>
  </si>
  <si>
    <t xml:space="preserve">            1.1.1.3.01.0.0 - Imposto sobre a Renda de Pessoa Física - IRPF </t>
  </si>
  <si>
    <t xml:space="preserve">            1.1.1.3.02.0.0 - Imposto sobre a Renda de Pessoa Jurídica - IRPJ - 
            Líquida de Incentivos </t>
  </si>
  <si>
    <t xml:space="preserve">            1.1.1.3.03.0.0 - Imposto sobre a Renda - Retido na Fonte </t>
  </si>
  <si>
    <t xml:space="preserve">              1.1.1.3.03.1.0 - Imposto sobre a Renda - Retido na Fonte - Trabalho </t>
  </si>
  <si>
    <t xml:space="preserve">              1.1.1.3.03.2.0 - Imposto sobre a Renda - Retido na Fonte - Capital </t>
  </si>
  <si>
    <t xml:space="preserve">              1.1.1.3.03.3.0 - Imposto sobre a Renda - Retido na Fonte - Remessa ao 
              Exterior </t>
  </si>
  <si>
    <t xml:space="preserve">              1.1.1.3.03.4.0 - Imposto sobre a Renda - Retido na Fonte - Outros 
              Rendimentos </t>
  </si>
  <si>
    <t xml:space="preserve">          1.1.1.4.00.0.0 - Impostos sobre a Produção, Circulação e Serviços </t>
  </si>
  <si>
    <t xml:space="preserve">            1.1.1.4.01.0.0 - Imposto sobre Produtos Industrializados - IPI </t>
  </si>
  <si>
    <t xml:space="preserve">              1.1.1.4.01.1.0 - Imposto sobre Produtos Industrializados - IPI - Fumo </t>
  </si>
  <si>
    <t xml:space="preserve">              1.1.1.4.01.2.0 - Imposto sobre Produtos Industrializados - IPI- Bebidas </t>
  </si>
  <si>
    <t xml:space="preserve">              1.1.1.4.01.3.0 - Imposto sobre Produtos Industrializados - IPI - 
              Automóveis </t>
  </si>
  <si>
    <t xml:space="preserve">              1.1.1.4.01.4.0 - Imposto sobre Produtos Industrializados - IPI - 
              Vinculados à Importação </t>
  </si>
  <si>
    <t xml:space="preserve">              1.1.1.4.01.5.0 - Imposto sobre Produtos Industrializados - IPI - Outros 
              Produtos </t>
  </si>
  <si>
    <t xml:space="preserve">          1.1.1.5.00.0.0 - Impostos sobre Operações de Crédito, Câmbio e Seguro, ou 
          Relativas a Títulos ou Valores Mobiliários </t>
  </si>
  <si>
    <t xml:space="preserve">            1.1.1.5.01.0.0 - Imposto sobre Operações Financeiras - IOF </t>
  </si>
  <si>
    <t xml:space="preserve">              1.1.1.5.01.1.0 - Imposto sobre Operações Financeiras - IOF - Ouro </t>
  </si>
  <si>
    <t xml:space="preserve">              1.1.1.5.01.2.0 - Imposto sobre Operações Financeiras - IOF - Demais 
              Operações </t>
  </si>
  <si>
    <t xml:space="preserve">          1.1.1.8.00.0.0 Impostos Específicos de Estados, DF e Municípios </t>
  </si>
  <si>
    <t xml:space="preserve">            1.1.1.8.01.0.0 Impostos sobre o Patrimônio para Estados/DF/Municípios </t>
  </si>
  <si>
    <t xml:space="preserve">              1.1.1.8.01.1.0 Imposto sobre a Propriedade Predial e Territorial Urbana </t>
  </si>
  <si>
    <t xml:space="preserve">              1.1.1.8.01.2.0 Imposto sobre a Propriedade de Veículos Automotores </t>
  </si>
  <si>
    <t xml:space="preserve">              1.1.1.8.01.3.0 Imposto sobre Transmissão “Causa Mortis” e Doação de 
              Bens e Direitos </t>
  </si>
  <si>
    <t xml:space="preserve">              1.1.1.8.01.4.0 Imposto sobre Transmissão “Inter Vivos” de Bens Imóveis 
              e de Direitos Reais sobre Imóveis </t>
  </si>
  <si>
    <t xml:space="preserve">            1.1.1.8.02.0.0 Impostos sobre a Produção, Circulação de Mercadorias e 
            Serviços </t>
  </si>
  <si>
    <t xml:space="preserve">              1.1.1.8.02.1.0 Imposto sobre Operações Relativas à Circulação de 
              Mercadorias e sobre Prestações de Serviços de Transporte Interestadual 
              e Intermunicipal e de Comunicação </t>
  </si>
  <si>
    <t xml:space="preserve">              1.1.1.8.02.2.0 Adicional ICMS - Fundo Estadual de Combate à Pobreza </t>
  </si>
  <si>
    <t xml:space="preserve">              1.1.1.8.02.3.0 Imposto sobre Serviços de Qualquer Natureza </t>
  </si>
  <si>
    <t xml:space="preserve">              1.1.1.8.02.4.0 Adicional ISS - Fundo Municipal de Combate à Pobreza </t>
  </si>
  <si>
    <t xml:space="preserve">              1.1.1.8.02.5.0 Imposto sobre Vendas a Varejo de Combustíveis Líquidos e 
              Gasosos (IVVC) </t>
  </si>
  <si>
    <t xml:space="preserve">          1.1.1.9.00.0.0 - Outros Impostos </t>
  </si>
  <si>
    <t xml:space="preserve">        1.1.2.0.00.0.0 - Taxas </t>
  </si>
  <si>
    <t xml:space="preserve">          1.1.2.1.00.0.0 - Taxas pelo Exercício do Poder de Polícia </t>
  </si>
  <si>
    <t xml:space="preserve">            1.1.2.1.01.0.0 - Taxas de Inspeção, Controle e Fiscalização </t>
  </si>
  <si>
    <t xml:space="preserve">            1.1.2.1.02.0.0 - Taxas de Fiscalização das Telecomunicações </t>
  </si>
  <si>
    <t xml:space="preserve">              1.1.2.1.02.1.0 - Taxa de Fiscalização de Instalação - TFI </t>
  </si>
  <si>
    <t xml:space="preserve">              1.1.2.1.02.2.0 - Taxa de Fiscalização de Funcionamento - TFF </t>
  </si>
  <si>
    <t xml:space="preserve">            1.1.2.1.03.0.0 - Taxa de Controle e Fiscalização de Produtos Químicos </t>
  </si>
  <si>
    <t xml:space="preserve">            1.1.2.1.04.0.0 - Taxa de Controle e Fiscalização Ambiental </t>
  </si>
  <si>
    <t xml:space="preserve">            1.1.2.1.05.0.0 - Taxa de Controle e Fiscalização da Pesca e Aquicultura </t>
  </si>
  <si>
    <t xml:space="preserve">          1.1.2.2.00.0.0 - Taxas pela Prestação de Serviços </t>
  </si>
  <si>
    <t xml:space="preserve">            1.1.2.2.01.0.0 - Taxas pela Prestação de Serviços </t>
  </si>
  <si>
    <t xml:space="preserve">            1.1.2.2.02.0.0 - Emolumentos e Custas Judiciais </t>
  </si>
  <si>
    <t xml:space="preserve">          1.1.2.8.00.0.0 - Taxas - Específicas de Estados, DF e Municípios </t>
  </si>
  <si>
    <t xml:space="preserve">            1.1.2.8.01.0.0 - Taxas de Inspeção, Controle e Fiscalização </t>
  </si>
  <si>
    <t xml:space="preserve">              1.1.2.8.01.1.0 - Taxa de Fiscalização de Vigilância Sanitária </t>
  </si>
  <si>
    <t xml:space="preserve">              1.1.2.8.01.2.0 - Taxa de Saúde Suplementar </t>
  </si>
  <si>
    <t xml:space="preserve">              1.1.2.8.01.9.0 - Taxas de Inspeção, Controle e Fiscalização - Outras </t>
  </si>
  <si>
    <t xml:space="preserve">        1.1.3.0.00.0.0 - Contribuição de Melhoria </t>
  </si>
  <si>
    <t xml:space="preserve">          1.1.3.0.00.1.0 - Contribuição de Melhoria </t>
  </si>
  <si>
    <t xml:space="preserve">          1.1.3.8.00.0.0 - Contribuição de Melhoria - Específica de Estados, DF e 
          Municípios </t>
  </si>
  <si>
    <t xml:space="preserve">            1.1.3.8.01.0.0 - Contribuição de Melhoria para Expansão da Rede de Água 
            Potável e Esgoto Sanitário </t>
  </si>
  <si>
    <t xml:space="preserve">            1.1.3.8.02.0.0 - Contribuição de Melhoria para Expansão da Rede de 
            Iluminação Pública na Cidade </t>
  </si>
  <si>
    <t xml:space="preserve">            1.1.3.8.03.0.0 - Contribuição de Melhoria para Expansão de Rede de 
            Iluminação Pública Rural </t>
  </si>
  <si>
    <t xml:space="preserve">            1.1.3.8.04.0.0 - Contribuição de Melhoria para Pavimentação e Obras 
            Complementares </t>
  </si>
  <si>
    <t xml:space="preserve">            1.1.3.8.99.0.0 - Outras Contribuições de Melhoria </t>
  </si>
  <si>
    <t xml:space="preserve">      1.2.0.0.00.0.0 - Contribuições </t>
  </si>
  <si>
    <t xml:space="preserve">        1.2.1.0.00.0.0 - Contribuições Sociais </t>
  </si>
  <si>
    <t xml:space="preserve">          1.2.1.1.00.0.0 - Contribuição para Financiamento da Seguridade Social - 
          COFINS </t>
  </si>
  <si>
    <t xml:space="preserve">            1.2.1.1.01.0.0 - Contribuição para Financiamento da Seguridade Social - 
            COFINS sobre o Faturamento </t>
  </si>
  <si>
    <t xml:space="preserve">            1.2.1.1.02.0.0 - Contribuição para Financiamento da Seguridade Social - 
            COFINS sobre o Faturamento - SIMPLES </t>
  </si>
  <si>
    <t xml:space="preserve">            1.2.1.1.49.0.0 - Contribuição para Financiamento da Seguridade Social - 
            COFINS sobre o Faturamento - Parcelamentos </t>
  </si>
  <si>
    <t xml:space="preserve">          1.2.1.2.00.0.0 - Contribuição para o Programa de Integração Social e para 
          Programa de Formação de Patrimônio do Servidor Público PIS/PASEP </t>
  </si>
  <si>
    <t xml:space="preserve">            1.2.1.2.01.0.0 - Contribuição para o PIS/PASEP sobre o Faturamento </t>
  </si>
  <si>
    <t xml:space="preserve">            1.2.1.2.02.0.0 - Contribuição para o PIS/PASEP sobre o Faturamento - 
            SIMPLES </t>
  </si>
  <si>
    <t xml:space="preserve">            1.2.1.2.03.0.0 - Contribuição para o PIS/PASEP sobre a Folha de Salários 
            - Templos de Qualquer Culto </t>
  </si>
  <si>
    <t xml:space="preserve">            1.2.1.2.04.0.0 - Contribuição para o PIS/PASEP sobre a Folha de Salários 
            - Partidos Políticos </t>
  </si>
  <si>
    <t xml:space="preserve">            1.2.1.2.05.0.0 - Contribuição para o PIS/PASEP sobre a Folha de Salários 
            - Instituições de Educação e de Assistência Social (Art. 12 da Lei nº 
            9.532, de 1997) </t>
  </si>
  <si>
    <t xml:space="preserve">            1.2.1.2.06.0.0 - Contribuição para o PIS/PASEP sobre a Folha de Salários 
            - Instituições de Caráter Filantrópico, Recreativo, Cultural, Científico 
            e as Associações (Art. 15 da Lei nº 9.532, de 1997) </t>
  </si>
  <si>
    <t xml:space="preserve">            1.2.1.2.07.0.0 - Contribuição para o PIS/PASEP sobre a Folha de Salários 
            - Sindicados, Federações e Confederações </t>
  </si>
  <si>
    <t xml:space="preserve">            1.2.1.2.08.0.0 - Contribuição para o PIS/PASEP sobre a Folha de Salários 
            - Serviços Sociais Autônomos </t>
  </si>
  <si>
    <t xml:space="preserve">            1.2.1.2.09.0.0 - Contribuição para o PIS/PASEP sobre a Folha de Salários 
            - Conselhos de Fiscalização de Profissões Regulamentadas </t>
  </si>
  <si>
    <t xml:space="preserve">            1.2.1.2.10.0.0 - Contribuição para o PIS/PASEP sobre a Folha de Salários 
            - Fundações de Direito Privado </t>
  </si>
  <si>
    <t xml:space="preserve">            1.2.1.2.11.0.0 - Contribuição para o PIS/PASEP sobre a Folha de Salários 
            - Condomínio de Proprietários de Imóveis Residenciais ou Comerciais </t>
  </si>
  <si>
    <t xml:space="preserve">            1.2.1.2.12.0.0 - Contribuição para o PIS/PASEP sobre a Folha de Salários 
            - Organização das Cooperativas Brasileiras e as Organizações Estaduais 
            de Cooperativas (Lei nº 5.764, de 1971) </t>
  </si>
  <si>
    <t xml:space="preserve">            1.2.1.2.49.0.0 - Contribuição para o PIS/PASEP - Parcelamentos </t>
  </si>
  <si>
    <t xml:space="preserve">          1.2.1.3.00.0.0 - Contribuição Social sobre o Lucro Líquido - CSLL </t>
  </si>
  <si>
    <t xml:space="preserve">            1.2.1.3.01.0.0 - Contribuição Social sobre o Lucro Líquido - CSLL - 
            SIMPLES </t>
  </si>
  <si>
    <t xml:space="preserve">            1.2.1.3.02.0.0 - Contribuição Social sobre o Lucro Líquido - CSLL - 
            Pessoas Jurídicas Não Financeiras </t>
  </si>
  <si>
    <t xml:space="preserve">            1.2.1.3.03.0.0 - Contribuição Social sobre o Lucro Líquido - CSLL - 
            Entidades Financeiras, de Seguros Privados e de Capitalização </t>
  </si>
  <si>
    <t xml:space="preserve">            1.2.1.3.49.0.0 - Contribuição Social sobre o Lucro Líquido - CSLL - 
            Parcelamentos </t>
  </si>
  <si>
    <t xml:space="preserve">            1.2.1.3.99.0.0 - Contribuição Social sobre o Lucro Líquido - CSLL - 
            Outros Contribuintes </t>
  </si>
  <si>
    <t xml:space="preserve">          1.2.1.4.00.0.0 - Contribuições para o Regime Geral de Previdência Social 
          - RGPS </t>
  </si>
  <si>
    <t xml:space="preserve">            1.2.1.4.01.0.0 - Contribuição Previdenciária da Empresa </t>
  </si>
  <si>
    <t xml:space="preserve">            1.2.1.4.02.0.0 - Contribuição Previdenciária do Empregador Doméstico </t>
  </si>
  <si>
    <t xml:space="preserve">            1.2.1.4.03.0.0 - Contribuição Previdenciária do Segurado Obrigatório </t>
  </si>
  <si>
    <t xml:space="preserve">              1.2.1.4.03.1.0 - Conbrituição Previdenciária do Empregado </t>
  </si>
  <si>
    <t xml:space="preserve">              1.2.1.4.03.2.0 - Conbrituição Previdenciária do Empregado Doméstico </t>
  </si>
  <si>
    <t xml:space="preserve">              1.2.1.4.03.3.0 - Conbrituição Previdenciária do Contribuinte Individual </t>
  </si>
  <si>
    <t xml:space="preserve">              1.2.1.4.03.4.0 - Contribuição Previdenciária do Trabalhador Avulso </t>
  </si>
  <si>
    <t xml:space="preserve">              1.2.1.4.03.5.0 - Conbrituição Previdenciária do Segurado Especial </t>
  </si>
  <si>
    <t xml:space="preserve">            1.2.1.4.04.0.0 - Conbrituição Previdenciária do Segurado Facultativo </t>
  </si>
  <si>
    <t xml:space="preserve">            1.2.1.4.49.0.0 - Contribuições para o Regime Geral de Previdência Social 
            - RGPS - Parcelamentos </t>
  </si>
  <si>
    <t xml:space="preserve">          1.2.1.5.00.0.0 - Contribuição para o Plano de Seguridade Social do 
          Servidor Público - CPSSS </t>
  </si>
  <si>
    <t xml:space="preserve">            1.2.1.5.01.0.0 - CPSSS - Servidor Civil </t>
  </si>
  <si>
    <t xml:space="preserve">              1.2.1.5.01.1.0 - CPSSS - Servidor Civil Ativo </t>
  </si>
  <si>
    <t xml:space="preserve">              1.2.1.5.01.2.0 - CPSSS - Servidor Civil Inativo </t>
  </si>
  <si>
    <t xml:space="preserve">              1.2.1.5.01.3.0 - CPSSS - Servidor Civil - Pensionistas </t>
  </si>
  <si>
    <t xml:space="preserve">              1.2.1.5.01.4.0 - CPSSS Oriunda de Sentenças Judiciais - Servidor Civil 
              Ativo </t>
  </si>
  <si>
    <t xml:space="preserve">              1.2.1.5.01.5.0 - CPSSS Oriunda de Sentenças Judiciais - Servidor Civil 
              Inativo </t>
  </si>
  <si>
    <t xml:space="preserve">              1.2.1.5.01.6.0 - CPSSS Oriunda de Sentenças Judiciais - Servidor Civil 
              - Pensionistas </t>
  </si>
  <si>
    <t xml:space="preserve">            1.2.1.5.02.0.0 - CPSSS Patronal </t>
  </si>
  <si>
    <t xml:space="preserve">              1.2.1.5.02.1.0 - CPSSS Patronal - Servidor Civil </t>
  </si>
  <si>
    <t xml:space="preserve">              1.2.1.5.02.2.0 - CPSSS Oriunda de Sentenças Judiciais - Patronal - 
              Servidor Civil </t>
  </si>
  <si>
    <t xml:space="preserve">            1.2.1.5.03.0.0 - CPSSS - Parcelamentos </t>
  </si>
  <si>
    <t xml:space="preserve">          1.2.1.6.00.0.0 - Contribuição para Fundos de Assistência Médica </t>
  </si>
  <si>
    <t xml:space="preserve">            1.2.1.6.01.0.0 - Contribuição para Fundos de Assistência Médica - 
            Policiais Militares </t>
  </si>
  <si>
    <t xml:space="preserve">              1.2.1.6.01.1.0 - Contribuição para Fundos de Assistência Médica - 
              Policiais Militares </t>
  </si>
  <si>
    <t xml:space="preserve">              1.2.1.6.01.2.0 - Contribuição para Fundos de Assistência Médica - 
              Policiais Militares - Parcelamentos </t>
  </si>
  <si>
    <t xml:space="preserve">            1.2.1.6.02.0.0 - Contribuição para Fundos de Assistência Médica - 
            Bombeiros Militares </t>
  </si>
  <si>
    <t xml:space="preserve">              1.2.1.6.02.1.0 - Contribuição para Fundos de Assistência Médica - 
              Bombeiros Militares </t>
  </si>
  <si>
    <t xml:space="preserve">              1.2.1.6.02.2.0 - Contribuição para Fundos de Assistência Médica - 
              Bombeiros Militares - Parcelamentos </t>
  </si>
  <si>
    <t xml:space="preserve">            1.2.1.6.03.0.0 - Contribuição para Fundos de Assistência Médica - 
            Servidores Civis </t>
  </si>
  <si>
    <t xml:space="preserve">              1.2.1.6.03.1.0 - Contribuição para Fundos de Assistência Médica - 
              Servidores Civis </t>
  </si>
  <si>
    <t xml:space="preserve">              1.2.1.6.03.2.0 - Contribuição para Fundos de Assistência Médica - 
              Servidores Civis - Parcelamentos </t>
  </si>
  <si>
    <t xml:space="preserve">            1.2.1.6.04.0.0 - Contribuição para Fundos de Assistência Médica - Outros 
            Beneficiários </t>
  </si>
  <si>
    <t xml:space="preserve">              1.2.1.6.04.1.0 - Contribuição para Fundos de Assistência Médica - 
              Outros Beneficiários </t>
  </si>
  <si>
    <t xml:space="preserve">              1.2.1.6.04.2.0 - Contribuição para Fundos de Assistência Médica - 
              Outros Beneficiários - Parcelamentos </t>
  </si>
  <si>
    <t xml:space="preserve">          1.2.1.7.00.0.0 - Contribuições sobre Concursos de Prognósticos e Sorteios </t>
  </si>
  <si>
    <t xml:space="preserve">            1.2.1.7.01.0.0 - Contribuição sobre a Loteria Federal </t>
  </si>
  <si>
    <t xml:space="preserve">              1.2.1.7.01.1.0 - Contribuição sobre a Loteria Federal </t>
  </si>
  <si>
    <t xml:space="preserve">              1.2.1.7.01.2.0 - Contribuição sobre a Loteria Federal - Parcelamentos </t>
  </si>
  <si>
    <t xml:space="preserve">            1.2.1.7.02.0.0 - Contribuição sobre Loterias Esportivas </t>
  </si>
  <si>
    <t xml:space="preserve">              1.2.1.7.02.1.0 - Contribuição sobre Loterias Esportivas </t>
  </si>
  <si>
    <t xml:space="preserve">              1.2.1.7.02.2.0 - Contribuição sobre Loterias Esportivas - Parcelamentos </t>
  </si>
  <si>
    <t xml:space="preserve">            1.2.1.7.03.0.0 - Contribuição sobre Concursos Especiais de Loterias 
            Esportivas </t>
  </si>
  <si>
    <t xml:space="preserve">              1.2.1.7.03.1.0 - Contribuição sobre Concursos Especiais de Loterias 
              Esportivas </t>
  </si>
  <si>
    <t xml:space="preserve">              1.2.1.7.03.2.0 - Contribuição sobre Concursos Especiais de Loterias 
              Esportivas - Parcelamentos </t>
  </si>
  <si>
    <t xml:space="preserve">            1.2.1.7.04.0.0 - Contribuição sobre Loterias de Números </t>
  </si>
  <si>
    <t xml:space="preserve">              1.2.1.7.04.1.0 - Contribuição sobre Loterias de Números </t>
  </si>
  <si>
    <t xml:space="preserve">              1.2.1.7.04.2.0 - Contribuição sobre Loterias de Números - Parcelamentos </t>
  </si>
  <si>
    <t xml:space="preserve">            1.2.1.7.05.0.0 - Contribuição sobre a Loteria Instantânea </t>
  </si>
  <si>
    <t xml:space="preserve">              1.2.1.7.05.1.0 - Contribuição sobre a Loteria Instantânea </t>
  </si>
  <si>
    <t xml:space="preserve">              1.2.1.7.05.2.0 - Contribuição sobre a Loteria Instantânea - 
              Parcelamentos </t>
  </si>
  <si>
    <t xml:space="preserve">            1.2.1.7.06.0.0 - Contribuição sobre Concursos de Prognósticos - 
            Modalidade Futebol </t>
  </si>
  <si>
    <t xml:space="preserve">              1.2.1.7.06.1.0 - Contribuição sobre Concursos de Prognósticos - 
              Modalidade Futebol </t>
  </si>
  <si>
    <t xml:space="preserve">              1.2.1.7.06.2.0 - Contribuição sobre Concursos de Prognósticos - 
              Modalidade Futebol - Parcelamentos </t>
  </si>
  <si>
    <t xml:space="preserve">          1.2.1.8.00.0.0 Contribuições Sociais Específicas de Estados, DF e 
          Municípios </t>
  </si>
  <si>
    <t xml:space="preserve">            1.2.1.8.01.0.0 - Contribuição do Servidor Civil para o Plano de 
            Seguridade Social - CPSSS - Específico de EST/DF/MUN </t>
  </si>
  <si>
    <t xml:space="preserve">              1.2.1.8.01.1.0 - CPSSS do Servidor Civil Ativo </t>
  </si>
  <si>
    <t xml:space="preserve">              1.2.1.8.01.2.0 - CPSSS do Servidor Civil Inativo </t>
  </si>
  <si>
    <t xml:space="preserve">              1.2.1.8.01.3.0 - CPSSS do Servidor Civil - Pensionistas </t>
  </si>
  <si>
    <t xml:space="preserve">              1.2.1.8.01.4.0 - CPSSS Oriunda de Sentenças Judiciais - Servidor Civil 
              Ativo </t>
  </si>
  <si>
    <t xml:space="preserve">              1.2.1.8.01.5.0 - CPSSS Oriunda de Sentenças Judiciais - Servidor Civil 
              Inativo </t>
  </si>
  <si>
    <t xml:space="preserve">              1.2.1.8.01.6.0 - CPSSS Oriunda de Sentenças Judiciais - Servidor Civil 
              - Pensionistas </t>
  </si>
  <si>
    <t xml:space="preserve">            1.2.1.8.02.0.0 - CPSSS - Parcelamentos - Específico de EST/DF/MUN </t>
  </si>
  <si>
    <t xml:space="preserve">              1.2.1.8.02.1.0 - CPSSS - Parcelamentos - do Servidor Civil Ativo </t>
  </si>
  <si>
    <t xml:space="preserve">              1.2.1.8.02.2.0 - CPSSS - Parcelamentos - do Servidor Civil Inativo </t>
  </si>
  <si>
    <t xml:space="preserve">              1.2.1.8.02.3.0 - CPSSS - Parcelamentos - Pensionistas </t>
  </si>
  <si>
    <t xml:space="preserve">              1.2.1.8.02.4.0 - CPSSS - Parcelamentos - Oriunda de Sentenças Judiciais 
              - Servidor Civil Ativo </t>
  </si>
  <si>
    <t xml:space="preserve">              1.2.1.8.02.5.0 - CPSSS - Parcelamentos - Oriunda de Sentenças Judiciais 
              - Servidor Civil Inativo </t>
  </si>
  <si>
    <t xml:space="preserve">              1.2.1.8.02.6.0 - CPSSS - Parcelamentos - Oriunda de Sentenças Judiciais 
              - Servidor Civil - Pensionistas </t>
  </si>
  <si>
    <t xml:space="preserve">            1.2.1.8.03.0.0 - CPSSS Patronal - Servidor Civil - Específico de 
            EST/DF/MUN </t>
  </si>
  <si>
    <t xml:space="preserve">              1.2.1.8.03.1.0 - CPSSS Patronal - Servidor Civil Ativo </t>
  </si>
  <si>
    <t xml:space="preserve">              1.2.1.8.03.2.0 - CPSSS Patronal - Servidor Civil Inativo </t>
  </si>
  <si>
    <t xml:space="preserve">              1.2.1.8.03.3.0 - CPSSS Patronal - Servidor Civil - Pensionistas </t>
  </si>
  <si>
    <t xml:space="preserve">              1.2.1.8.03.4.0 - CPSSS Patronal - Oriunda de Sentenças Judiciais - 
              Servidor Civil Ativo </t>
  </si>
  <si>
    <t xml:space="preserve">              1.2.1.8.03.5.0 - CPSSS Patronal - Oriunda de Sentenças Judiciais - 
              Servidor Civil Inativo </t>
  </si>
  <si>
    <t xml:space="preserve">              1.2.1.8.03.6.0 - CPSSS Patronal - Oriunda de Sentenças Judiciais - 
              Servidor Civil - Pensionistas </t>
  </si>
  <si>
    <t xml:space="preserve">            1.2.1.8.04.0.0 - CPSSS Patronal - Parcelamentos - Específico de 
            EST/DF/MUN </t>
  </si>
  <si>
    <t xml:space="preserve">              1.2.1.8.04.1.0 - CPSSS Patronal - Parcelamentos - Servidor Civil Ativo </t>
  </si>
  <si>
    <t xml:space="preserve">              1.2.1.8.04.2.0 - CPSSS Patronal - Parcelamentos - Servidor Civil 
              Inativo </t>
  </si>
  <si>
    <t xml:space="preserve">              1.2.1.8.04.3.0 - CPSSS Patronal - Parcelamentos - Servidor Civil - 
              Pensionistas </t>
  </si>
  <si>
    <t xml:space="preserve">              1.2.1.8.04.4.0 - CPSSS Patronal - Parcelamentos - Oriunda de Sentenças 
              Judiciais - Servidor Civil Ativo </t>
  </si>
  <si>
    <t xml:space="preserve">              1.2.1.8.04.5.0 - CPSSS Patronal - Parcelamentos - Oriunda de Sentenças 
              Judiciais - Servidor Civil Inativo </t>
  </si>
  <si>
    <t xml:space="preserve">              1.2.1.8.04.6.0 - CPSSS Patronal - Parcelamentos - Oriunda de Sentenças 
              Judiciais - Servidor Civil - Pensionistas </t>
  </si>
  <si>
    <t xml:space="preserve">            1.2.1.8.05.0.0 - Contribuição dos Militares e Pensionistas para 
            Previdência Militar de Estados e DF </t>
  </si>
  <si>
    <t xml:space="preserve">              1.2.1.8.05.1.0 - Contribuição do Militar Ativo </t>
  </si>
  <si>
    <t xml:space="preserve">              1.2.1.8.05.2.0 - Contribuição do Militar Inativo </t>
  </si>
  <si>
    <t xml:space="preserve">              1.2.1.8.05.3.0 - Contribuição dos Pensionistas Militares </t>
  </si>
  <si>
    <t xml:space="preserve">            1.2.1.8.06.0.0 - Contribuição dos Militares e Pensionistas para 
            Previdência Militar - Parcelamentos - Específico de EST/DF/MUN </t>
  </si>
  <si>
    <t xml:space="preserve">              1.2.1.8.06.1.0 - Contribuição dos Militares e Pensionistas para 
              Previdência Militar - Parcelamentos - Militar Ativo </t>
  </si>
  <si>
    <t xml:space="preserve">              1.2.1.8.06.2.0 - Contribuição dos Militares e Pensionistas para 
              Previdência Militar - Parcelamentos - Militar Inativo </t>
  </si>
  <si>
    <t xml:space="preserve">              1.2.1.8.06.3.0 - Contribuição dos Militares e Pensionistas para 
              Previdência Militar - Parcelamentos - Pensionistas Militares </t>
  </si>
  <si>
    <t xml:space="preserve">            1.2.1.8.07.0.0 - Contribuição Patronal para Previdência Militar de 
            Estados e DF </t>
  </si>
  <si>
    <t xml:space="preserve">              1.2.1.8.07.1.0 - Contribuição Patronal - Militar Ativo </t>
  </si>
  <si>
    <t xml:space="preserve">              1.2.1.8.07.2.0 - Contribuição Patronal - Militar Inativo </t>
  </si>
  <si>
    <t xml:space="preserve">              1.2.1.8.07.3.0 - Contribuição Patronal - Pensionistas Militares </t>
  </si>
  <si>
    <t xml:space="preserve">            1.2.1.8.08.0.0 - Contribuição Patronal para Previdência Militar de 
            Estados e DF - Parcelamentos </t>
  </si>
  <si>
    <t xml:space="preserve">              1.2.1.8.08.1.0 - Contribuição Patronal - Parcelamentos - Militar Ativo </t>
  </si>
  <si>
    <t xml:space="preserve">              1.2.1.8.08.2.0 - Contribuição Patronal - Parcelamentos - Militar 
              Inativo </t>
  </si>
  <si>
    <t xml:space="preserve">              1.2.1.8.08.3.0 - Contribuição Patronal - Parcelamentos - Pensionistas 
              Militares </t>
  </si>
  <si>
    <t xml:space="preserve">          1.2.1.9.00.0.0 - Outras Contribuições Sociais </t>
  </si>
  <si>
    <t xml:space="preserve">            1.2.1.9.01.0.0 - Contribuição sobre Sorteios Realizados por Entidades 
            Filantrópicas </t>
  </si>
  <si>
    <t xml:space="preserve">              1.2.1.9.01.1.0 - Contribuição sobre Sorteios Realizados por Entidades 
              Filantrópicas </t>
  </si>
  <si>
    <t xml:space="preserve">              1.2.1.9.01.2.0 - Contribuição sobre Sorteios Realizados por Entidades 
              Filantrópicas - Parcelamentos </t>
  </si>
  <si>
    <t xml:space="preserve">            1.2.1.9.02.0.0 - Cota-Parte da Contribuição Sindical </t>
  </si>
  <si>
    <t xml:space="preserve">              1.2.1.9.02.1.0 - Cota-Parte da Contribuição Sindical </t>
  </si>
  <si>
    <t xml:space="preserve">              1.2.1.9.02.2.0 - Cota-Parte da Contribuição Sindical - Parcelamentos </t>
  </si>
  <si>
    <t xml:space="preserve">            1.2.1.9.03.0.0 - Contribuições Referentes ao Fundo de Garantia do Tempo 
            de Serviço - FGTS </t>
  </si>
  <si>
    <t xml:space="preserve">              1.2.1.9.03.1.0 - Contribuição Relativa à Despedida de Empregado sem 
              Justa Causa </t>
  </si>
  <si>
    <t xml:space="preserve">              1.2.1.9.03.2.0 - Contribuição sobre a Remuneração Devida ao Trabalhador </t>
  </si>
  <si>
    <t xml:space="preserve">              1.2.1.9.03.3.0 - Contribuições Referentes ao Fundo de Garantia do Tempo 
              de Serviço - FGTS - Parcelamentos </t>
  </si>
  <si>
    <t xml:space="preserve">            1.2.1.9.04.0.0 - Contribuição Social do Salário-Educação </t>
  </si>
  <si>
    <t xml:space="preserve">              1.2.1.9.04.1.0 - Contribuição Social do Salário-Educação </t>
  </si>
  <si>
    <t xml:space="preserve">              1.2.1.9.04.2.0 - Contribuição Social do Salário-Educação - 
              Parcelamentos </t>
  </si>
  <si>
    <t xml:space="preserve">            1.2.1.9.05.0.0 - Contribuição para o Ensino Aeroviário </t>
  </si>
  <si>
    <t xml:space="preserve">              1.2.1.9.05.1.0 - Contribuição para o Ensino Aeroviário </t>
  </si>
  <si>
    <t xml:space="preserve">              1.2.1.9.05.2.0 - Contribuição para o Ensino Aeroviário - Parcelamentos </t>
  </si>
  <si>
    <t xml:space="preserve">            1.2.1.9.06.0.0 - Contribuição para o Desenvolvimento do Ensino 
            Profissional Marítimo </t>
  </si>
  <si>
    <t xml:space="preserve">              1.2.1.9.06.1.0 - Contribuição para o Desenvolvimento do Ensino 
              Profissional Marítimo </t>
  </si>
  <si>
    <t xml:space="preserve">              1.2.1.9.06.2.0 - Contribuição para o Desenvolvimento do Ensino 
              Profissional Marítimo - Parcelamentos </t>
  </si>
  <si>
    <t xml:space="preserve">            1.2.1.9.07.0.0 - Contribuição sobre a Arrecadação dos Fundos de 
            Investimentos Regionais </t>
  </si>
  <si>
    <t xml:space="preserve">              1.2.1.9.07.1.0 - Contribuição sobre a Arrecadação dos Fundos de 
              Investimentos Regionais </t>
  </si>
  <si>
    <t xml:space="preserve">              1.2.1.9.07.2.0 - Contribuição sobre a Arrecadação dos Fundos de 
              Investimentos Regionais - Parcelamentos </t>
  </si>
  <si>
    <t xml:space="preserve">            1.2.1.9.08.0.0 - Contribuição Industrial Rural </t>
  </si>
  <si>
    <t xml:space="preserve">              1.2.1.9.08.1.0 - Contribuição Industrial Rural </t>
  </si>
  <si>
    <t xml:space="preserve">              1.2.1.9.08.2.0 - Contribuição Industrial Rural - Parcelamentos </t>
  </si>
  <si>
    <t xml:space="preserve">            1.2.1.9.09.0.0 - Adicional à Contribuição Previdenciária Rural </t>
  </si>
  <si>
    <t xml:space="preserve">              1.2.1.9.09.1.0 - Adicional à Contribuição Previdenciária Rural </t>
  </si>
  <si>
    <t xml:space="preserve">              1.2.1.9.09.2.0 - Adicional à Contribuição Previdenciária Rural - 
              Parcelamentos </t>
  </si>
  <si>
    <t xml:space="preserve">            1.2.1.9.10.0.0 - Contribuição sobre Movimentação ou Transmissão de 
            Valores e de Créditos e Direitos de Natureza Financeira </t>
  </si>
  <si>
    <t xml:space="preserve">              1.2.1.9.10.1.0 - Contribuição sobre Movimentação ou Transmissão de 
              Valores e de Créditos e Direitos de Natureza Financeira </t>
  </si>
  <si>
    <t xml:space="preserve">              1.2.1.9.10.2.0 - Contribuição sobre Movimentação ou Transmissão de 
              Valores e de Créditos e Direitos de Natureza Financeira - Parcelamentos </t>
  </si>
  <si>
    <t xml:space="preserve">            1.2.1.9.11.0.0 - Contribuição para Custeio das Pensões Militares das 
            Forças Armadas </t>
  </si>
  <si>
    <t xml:space="preserve">              1.2.1.9.11.1.0 - Contribuição para Custeio das Pensões Militares das 
              Forças Armadas </t>
  </si>
  <si>
    <t xml:space="preserve">              1.2.1.9.11.2.0 - Contribuição para Custeio das Pensões Militares das 
              Forças Armadas - Parcelamentos </t>
  </si>
  <si>
    <t xml:space="preserve">            1.2.1.9.99.0.0 - Demais Contribuições Sociais </t>
  </si>
  <si>
    <t xml:space="preserve">              1.2.1.9.99.1.0 - Demais Contribuições Sociais </t>
  </si>
  <si>
    <t xml:space="preserve">              1.2.1.9.99.2.0 - Demais Contribuições Sociais - Parcelamentos </t>
  </si>
  <si>
    <t xml:space="preserve">        1.2.2.0.00.0.0 - Contribuições Econômicas </t>
  </si>
  <si>
    <t xml:space="preserve">          1.2.2.0.01.0.0 - Contribuições para o Programa de Integração Nacional - 
          PIN e para o Programa de Redistribuição de Terras e de Estímulo à 
          Agroindústria do Norte e do Nordeste - PROTERRA </t>
  </si>
  <si>
    <t xml:space="preserve">            1.2.2.0.01.1.0 - Contribuição para o Programa de Integração Nacional - 
            PIN </t>
  </si>
  <si>
    <t xml:space="preserve">            1.2.2.0.01.2.0 - Contribuição para o Programa de Redistribuição de 
            Terras e de Estímulo à Agroindústria do Norte e do Nordeste - PROTERRA </t>
  </si>
  <si>
    <t xml:space="preserve">          1.2.2.0.02.0.0 - Contribuição de Lojas Francas, Entrepostos Aduaneiros e 
          Depósitos Alfandegários </t>
  </si>
  <si>
    <t xml:space="preserve">          1.2.2.0.03.0.0 - Contribuição sobre Apostas em Competições Hípicas </t>
  </si>
  <si>
    <t xml:space="preserve">          1.2.2.0.04.0.0 - Contribuição para o Desenvolvimento da Indústria 
          Cinematográfica Nacional - CONDECINE </t>
  </si>
  <si>
    <t xml:space="preserve">          1.2.2.0.05.0.0 - Cota-Parte do Adicional ao Frete para a Renovação da 
          Marinha Mercante - AFRMM </t>
  </si>
  <si>
    <t xml:space="preserve">          1.2.2.0.06.0.0 - Contribuição sobre as Receitas de Concessionárias e 
          Permissionárias de Energia Elétrica </t>
  </si>
  <si>
    <t xml:space="preserve">          1.2.2.0.07.0.0 - Contribuição pela Licença de Uso, Aquisição ou 
          Transferência de Tecnologia - CIDE - Remessas ao Exterior </t>
  </si>
  <si>
    <t xml:space="preserve">          1.2.2.0.08.0.0 - Contribuição Relativa às Atividades de Importação e 
          Comercialização de Petróleo e seus Derivados, Gás Natural e Álcool 
          Carburante - CIDE Combustíveis </t>
  </si>
  <si>
    <t xml:space="preserve">            1.2.2.0.08.1.0 - Contribuição de Intervenção no Domínio Econômico - 
            CIDE-Combustíveis - Importação </t>
  </si>
  <si>
    <t xml:space="preserve">            1.2.2.0.08.2.0 - Contribuição de Intervenção no Domínio Econômico - 
            CIDE-Combustíveis - Comercialização </t>
  </si>
  <si>
    <t xml:space="preserve">          1.2.2.0.09.0.0 - Contribuição sobre a Receita das Empresas Prestadoras de 
          Serviços de Telecomunicações </t>
  </si>
  <si>
    <t xml:space="preserve">            1.2.2.0.09.1.0 - Contribuição sobre a Receita Operacional Bruta 
            Decorrente de Prestação de Serviços de Telecomunicações </t>
  </si>
  <si>
    <t xml:space="preserve">            1.2.2.0.09.2.0 - Contribuição sobre a Receita Bruta das Empresas 
            Prestadoras de Serviços de Telecomunicações </t>
  </si>
  <si>
    <t xml:space="preserve">          1.2.2.0.10.0.0 - Contribuição para o Fomento da Radiodifusão Pública </t>
  </si>
  <si>
    <t xml:space="preserve">          1.2.2.0.11.0.0 - Contribuição sobre o Faturamento das Empresas de 
          Informática </t>
  </si>
  <si>
    <t xml:space="preserve">          1.2.2.0.99.0.0 - Outras Contribuições Econômicas </t>
  </si>
  <si>
    <t xml:space="preserve">          1.2.2.8.00.0.0 - Contribuições Econômicas Específicas de EST/DF/MUN </t>
  </si>
  <si>
    <t xml:space="preserve">            1.2.2.8.01.0.0 - Contribuições Econômicas sobre Commodities </t>
  </si>
  <si>
    <t xml:space="preserve">        1.2.3.0.00.0.0 - Contribuições para Entidades Privadas de Serviço Social e 
        de Formação Profissional </t>
  </si>
  <si>
    <t xml:space="preserve">        1.2.4.0.00.0.0 - Contribuição para o Custeio do Serviço de Iluminação 
        Pública </t>
  </si>
  <si>
    <t xml:space="preserve">      1.3.0.0.00.0.0 - Receita Patrimonial </t>
  </si>
  <si>
    <t xml:space="preserve">        1.3.1.0.00.0.0 - Exploração do Patrimônio Imobiliário do Estado </t>
  </si>
  <si>
    <t xml:space="preserve">          1.3.1.0.01.0.0 - Aluguéis, Arrendamentos, Foros, Laudêmios, Tarifas de 
          Ocupação </t>
  </si>
  <si>
    <t xml:space="preserve">            1.3.1.0.01.1.0 - Aluguéis e Arrendamentos </t>
  </si>
  <si>
    <t xml:space="preserve">            1.3.1.0.01.2.0 - Foros, Laudêmios e Tarifas de Ocupação </t>
  </si>
  <si>
    <t xml:space="preserve">          1.3.1.0.02.0.0 - Concessão, Permissão, Autorização ou Cessão do Direito 
          de Uso de Bens Imóveis Públicos </t>
  </si>
  <si>
    <t xml:space="preserve">          1.3.1.0.99.0.0 - Outras Receitas Imobiliárias </t>
  </si>
  <si>
    <t xml:space="preserve">        1.3.2.0.00.0.0 - Valores Mobiliários </t>
  </si>
  <si>
    <t xml:space="preserve">          1.3.2.1.00.0.0 - Juros e Correções Monetárias </t>
  </si>
  <si>
    <t xml:space="preserve">            1.3.2.1.00.1.0 - Remuneração de Depósitos Bancários </t>
  </si>
  <si>
    <t xml:space="preserve">            1.3.2.1.00.2.0 - Remuneração de Depósitos Especiais </t>
  </si>
  <si>
    <t xml:space="preserve">            1.3.2.1.00.3.0 - Remuneração de Saldos de Recursos Não-Desembolsados </t>
  </si>
  <si>
    <t xml:space="preserve">            1.3.2.1.00.4.0 - Remuneração dos Recursos do Regime Próprio de 
            Previdência Social - RPPS </t>
  </si>
  <si>
    <t xml:space="preserve">            1.3.2.1.00.5.0 - Juros de Títulos de Renda </t>
  </si>
  <si>
    <t xml:space="preserve">            1.3.2.1.00.6.0 - Juros sobre o Capital Próprio </t>
  </si>
  <si>
    <t xml:space="preserve">          1.3.2.2.00.0.0 - Dividendos </t>
  </si>
  <si>
    <t xml:space="preserve">          1.3.2.3.00.0.0 - Participações </t>
  </si>
  <si>
    <t xml:space="preserve">          1.3.2.9.00.0.0 - Outros Valores Mobiliários </t>
  </si>
  <si>
    <t xml:space="preserve">        1.3.3.0.00.0.0 - Delegação de Serviços Públicos Mediante Concessão, 
        Permissão, Autorização ou Licença </t>
  </si>
  <si>
    <t xml:space="preserve">          1.3.3.1.00.0.0 - Delegação para Prestação dos Serviços de Transporte </t>
  </si>
  <si>
    <t xml:space="preserve">            1.3.3.1.01.0.0 - Delegação para a Prestação dos Serviços de Transporte 
            Rodoviário </t>
  </si>
  <si>
    <t xml:space="preserve">            1.3.3.1.02.0.0 - Delegação para a Prestação dos Serviços de Transporte 
            Ferroviário </t>
  </si>
  <si>
    <t xml:space="preserve">            1.3.3.1.03.0.0 - Delegação para a Prestação dos Serviços de Transporte 
            Metroviário </t>
  </si>
  <si>
    <t xml:space="preserve">            1.3.3.1.04.0.0 - Delegação para a Prestação dos Serviços de Transporte 
            Aquaviário </t>
  </si>
  <si>
    <t xml:space="preserve">            1.3.3.1.05.0.0 - Delegação para a Prestação dos Serviços de Transporte 
            Aeroviário </t>
  </si>
  <si>
    <t xml:space="preserve">          1.3.3.2.00.0.0 - Delegação dos Serviços de Infraestrutura </t>
  </si>
  <si>
    <t xml:space="preserve">            1.3.3.2.01.0.0 - Delegação para Exploração da Infraestrutura de 
            Transporte Rodoviário </t>
  </si>
  <si>
    <t xml:space="preserve">              1.3.3.2.01.1.0 - Delegação para Exploração da Infraestrutura de 
              Transporte Rodoviário para o Setor Privado </t>
  </si>
  <si>
    <t xml:space="preserve">              1.3.3.2.01.2.0 - Delegação para Exploração da Infraestrutura de 
              Transporte Rodoviário para os Estados, Distrito Federal e Municípios </t>
  </si>
  <si>
    <t xml:space="preserve">            1.3.3.2.02.0.0 - Delegação para Exploração da Infraestrutura de 
            Transporte Ferroviário </t>
  </si>
  <si>
    <t xml:space="preserve">            1.3.3.2.03.0.0 - Delegação para Exploração da Infraestrutura de 
            Transporte Aquaviário </t>
  </si>
  <si>
    <t xml:space="preserve">            1.3.3.2.04.0.0 - Delegação para Exploração da Infraestrutura 
            Aeroportuária </t>
  </si>
  <si>
    <t xml:space="preserve">          1.3.3.3.00.0.0 - Delegação dos Serviços de Telecomunicação </t>
  </si>
  <si>
    <t xml:space="preserve">            1.3.3.3.00.1.0 - Delegação dos Serviços de Telecomunicação - Poder 
            Concedente no Regime Público </t>
  </si>
  <si>
    <t xml:space="preserve">            1.3.3.3.00.2.0 - Delegação dos Serviços de Telecomunicação - Atividade 
            Ordenadora no Regime Privado </t>
  </si>
  <si>
    <t xml:space="preserve">            1.3.3.3.00.3.0 - Delegação dos Serviços de Radiodifusão Sonora e de Sons 
            e Imagens </t>
  </si>
  <si>
    <t xml:space="preserve">            1.3.3.3.00.4.0 - Cessão do Direito de Uso de Radiofrequência </t>
  </si>
  <si>
    <t xml:space="preserve">            1.3.3.3.00.5.0 - Cessão do Direito de Exploração de Satélite Brasileiro </t>
  </si>
  <si>
    <t xml:space="preserve">            1.3.3.3.00.6.0 - Transferência da Delegação dos Serviços de 
            Telecomunicações ou do Direito de Uso de Radiofrequência </t>
  </si>
  <si>
    <t xml:space="preserve">            1.3.3.3.00.7.0 - Concessão de Licenças e Autorizações da Agência 
            Espacial Brasileira </t>
  </si>
  <si>
    <t xml:space="preserve">            1.3.3.3.00.9.0 - Outras Delegações dos Serviços de Telecomunicação </t>
  </si>
  <si>
    <t xml:space="preserve">          1.3.3.9.00.0.0 - Demais Delegações de Serviços Públicos </t>
  </si>
  <si>
    <t xml:space="preserve">        1.3.4.0.00.0.0 - Exploração de Recursos Naturais </t>
  </si>
  <si>
    <t xml:space="preserve">          1.3.4.1.00.0.0 - Petróleo - Regime de Concessão </t>
  </si>
  <si>
    <t xml:space="preserve">            1.3.4.1.01.0.0 - Outorga de Exploração e Produção de Petróleo e Gás 
            Natural - Regime de Concessão </t>
  </si>
  <si>
    <t xml:space="preserve">              1.3.4.1.01.1.0 - Bônus de Assinatura do Contrato de Concessão </t>
  </si>
  <si>
    <t xml:space="preserve">              1.3.4.1.01.2.0 - Pagamento pela Retenção de Área para Exploração ou 
              Produção </t>
  </si>
  <si>
    <t xml:space="preserve">            1.3.4.1.02.0.0 - Royalties Mínimos pela Produção de Petróleo - Contrato 
            de Concessão </t>
  </si>
  <si>
    <t xml:space="preserve">              1.3.4.1.02.1.0 - Royalties Mínimos pela Produção de Petróleo em Terra 
              (Qualquer Situação) - Contrato de Concessão </t>
  </si>
  <si>
    <t xml:space="preserve">              1.3.4.1.02.2.0 - Royalties Mínimos pela Produção de Petróleo em 
              Plataforma - Contrato de Concessão - Declaração de Comercialidade antes 
              de 3/12/2012 - Área e Camada Pré-Sal </t>
  </si>
  <si>
    <t xml:space="preserve">              1.3.4.1.02.3.0 - Royalties Mínimos pela Produção de Petróleo em 
              Plataforma - Contrato de Concessão - Declaração de Comercialidade antes 
              de 3/12/2012 - Demais Situações </t>
  </si>
  <si>
    <t xml:space="preserve">              1.3.4.1.02.4.0 - Royalties Mínimos pela Produção de Petróleo em 
              Plataforma - Contrato de Concessão - Declaração de Comercialidade a 
              partir de 3/12/2012 - Qualquer Situação </t>
  </si>
  <si>
    <t xml:space="preserve">            1.3.4.1.03.0.0 - Royalties Excedentes pela Produção de Petróleo - 
            Contrato de Concessão </t>
  </si>
  <si>
    <t xml:space="preserve">              1.3.4.1.03.1.0 - Royalties Excedentes pela Produção de Petróleo em 
              Terra (Qualquer Situação) - Contrato de Concessão </t>
  </si>
  <si>
    <t xml:space="preserve">              1.3.4.1.03.2.0 - Royalties Excedentes pela Produção de Petróleo em 
              Plataforma - Contrato de Concessão - Declaração de Comercialidade antes 
              de 3/12/2012 - Área e Camada Pré-Sal </t>
  </si>
  <si>
    <t xml:space="preserve">              1.3.4.1.03.3.0. - Royalties Excedentes pela Produção de Petróleo em 
              Plataforma - Contrato de Concessão - Declaração de Comercialidade antes 
              de 3/12/2012 - Demais Situações </t>
  </si>
  <si>
    <t xml:space="preserve">              1.3.4.1.03.4.0 - Royalties Excedentes pela Produção de Petróleo em 
              Plataforma - Contrato de Concessão - Declaração de Comercialidade a 
              partir de 3/12/2012 - Qualquer Situação </t>
  </si>
  <si>
    <t xml:space="preserve">            1.3.4.1.04.0.0 - Participação Especial pela Produção de Petróleo - 
            Contrato de Concessão </t>
  </si>
  <si>
    <t xml:space="preserve">              1.3.4.1.04.1.0 - Participação Especial pela Produção de Petróleo em 
              Terra (Qualquer Situação) - Contrato de Concessão </t>
  </si>
  <si>
    <t xml:space="preserve">              1.3.4.1.04.2.0 - Participação Especial pela Produção de Petróleo em 
              Plataforma - Contrato de Concessão - Declaração de Comercialidade antes 
              de 3/12/2012 - Área e Camada Pré-Sal </t>
  </si>
  <si>
    <t xml:space="preserve">              1.3.4.1.04.3.0 - Participação Especial pela Produção de Petróleo em 
              Plataforma - Contrato de Concessão - Declaração de Comercialidade antes 
              de 3/12/2012 - Demais Situações </t>
  </si>
  <si>
    <t xml:space="preserve">              1.3.4.1.04.4.0 - Participação Especial pela Produção de Petróleo em 
              Plataforma - Contrato de Concessão - Declaração de Comercialidade a 
              partir de 3/12/2012 - Qualquer Situação </t>
  </si>
  <si>
    <t xml:space="preserve">          1.3.4.2.00.0.0 - Petróleo - Regime de Cessão Onerosa </t>
  </si>
  <si>
    <t xml:space="preserve">            1.3.4.2.02.0.0 - Royalties Mínimos pela Produção de Petróleo - Cessão 
            Onerosa - Declaração de Comercialidade a partir de 3/12/2012 </t>
  </si>
  <si>
    <t xml:space="preserve">              1.3.4.2.02.1.0 - Royalties Mínimos pela Produção de Petróleo em Terra - 
              Cessão Onerosa - Declaração de Comercialidade a partir de 3/12/2012 </t>
  </si>
  <si>
    <t xml:space="preserve">              1.3.4.2.02.4.0 - Royalties Mínimos pela Produção de Petróleo em 
              Plataforma - Cessão Onerosa - Declaração de Comercialidade a partir de 
              3/12/2012 </t>
  </si>
  <si>
    <t xml:space="preserve">            1.3.4.2.03.0.0 - Royalties Excedentes pela Produção de Petróleo - Cessão 
            Onerosa - Declaração de Comercialidade a partir de 3/12/2012 </t>
  </si>
  <si>
    <t xml:space="preserve">              1.3.4.2.03.1.0 - Royalties Excedentes pela Produção de Petróleo em 
              Terra - Cessão Onerosa - Declaração de Comercialidade a partir de 
              3/12/2012 </t>
  </si>
  <si>
    <t xml:space="preserve">              1.3.4.2.03.4.0 - Royalties Excedentes pela Produção de Petróleo em 
              Plataforma - Cessão Onerosa - Declaração de Comercialidade a partir de 
              3/12/2012 </t>
  </si>
  <si>
    <t xml:space="preserve">          1.3.4.3.00.0.0 - Petróleo - Regime de Partilha de Produção </t>
  </si>
  <si>
    <t xml:space="preserve">            1.3.4.3.01.0.0 - Outorga dos Serviços de Exploração e Produção de 
            Petróleo e Gás Natural - Regime de Partilha de Produção </t>
  </si>
  <si>
    <t xml:space="preserve">              1.3.4.3.01.1.0 - Bônus de Assinatura de Contrato de Partilha de 
              Produção - Parcela da União </t>
  </si>
  <si>
    <t xml:space="preserve">              1.3.4.3.01.2.0 - Bônus de Assinatura de Contrato de Partilha de 
              Produção - Parcela do Fundo Social </t>
  </si>
  <si>
    <t xml:space="preserve">              1.3.4.3.01.3.0 - Bônus de Assinatura de Contrato de Partilha de 
              Produção - Parcela da Empresa Gestora do Contrato </t>
  </si>
  <si>
    <t xml:space="preserve">            1.3.4.3.02.0.0 - Royalties pela Produção de Petróleo - Partilha de 
            Produção - Declaração de Comercialidade a partir de 3/12/2012 </t>
  </si>
  <si>
    <t xml:space="preserve">              1.3.4.3.02.1.0 - Royalties pela Produção de Petróleo em Terra - 
              Partilha de Produção - Declaração de Comercialidade a partir de 
              3/12/2012 </t>
  </si>
  <si>
    <t xml:space="preserve">              1.3.4.3.02.4.0 - Royalties pela Produção de Petróleo em Plataforma - 
              Partilha de Produção - Declaração de Comercialidade a partir de 
              3/12/2012 </t>
  </si>
  <si>
    <t xml:space="preserve">          1.3.4.4.00.0.0 - Exploração de Recursos Minerais </t>
  </si>
  <si>
    <t xml:space="preserve">            1.3.4.4.01.0.0 - Outorga de Direitos de Exploração e Pesquisa Mineral </t>
  </si>
  <si>
    <t xml:space="preserve">            1.3.4.4.02.0.0 - Compensação Financeira pela Exploração de Recursos 
            Minerais </t>
  </si>
  <si>
    <t xml:space="preserve">          1.3.4.5.00.0.0 - Exploração de Recursos Hídricos </t>
  </si>
  <si>
    <t xml:space="preserve">            1.3.4.5.01.0.0 - Outorga de Direitos de Uso de Recursos Hídricos </t>
  </si>
  <si>
    <t xml:space="preserve">            1.3.4.5.02.0.0 - Concessão de Uso do Potencial de Energia Hidráulica </t>
  </si>
  <si>
    <t xml:space="preserve">            1.3.4.5.03.0.0 - Compensação Financeira com a Exploração de Recursos 
            Hídricos </t>
  </si>
  <si>
    <t xml:space="preserve">              1.3.4.5.03.1.0 - Utilização de Recursos Hídricos - Itaipu </t>
  </si>
  <si>
    <t xml:space="preserve">              1.3.4.5.03.2.0 - Utilização de Recursos Hídricos - Demais Empresas </t>
  </si>
  <si>
    <t xml:space="preserve">              1.3.4.5.03.3.0 - Utilização de Recursos Hídricos - Demais Empresas - 
              Prorrogação de Outorga </t>
  </si>
  <si>
    <t xml:space="preserve">          1.3.4.6.00.0.0 - Exploração de Recursos Florestais </t>
  </si>
  <si>
    <t xml:space="preserve">            1.3.4.6.01.0.0 - Concessão de Florestas Nacionais </t>
  </si>
  <si>
    <t xml:space="preserve">              1.3.4.6.01.1.0 - Concessão de Florestas Nacionais - Valor Mínimo </t>
  </si>
  <si>
    <t xml:space="preserve">              1.3.4.6.01.2.0 - Concessão de Florestas Nacionais - Demais Valores </t>
  </si>
  <si>
    <t xml:space="preserve">            1.3.4.6.02.0.0 - Outras Concessões Florestais </t>
  </si>
  <si>
    <t xml:space="preserve">              1.3.4.6.02.1.0 - Outras Concessões Florestais - Valor Mínimo </t>
  </si>
  <si>
    <t xml:space="preserve">              1.3.4.6.02.2.0 - Outras Concessões Florestais - Demais Valores </t>
  </si>
  <si>
    <t xml:space="preserve">            1.3.4.6.99.0.0 - Demais Receitas de Concessão Florestal </t>
  </si>
  <si>
    <t xml:space="preserve">              1.3.4.6.99.1.0 - Custos de Edital de Concessão Florestal </t>
  </si>
  <si>
    <t xml:space="preserve">              1.3.4.6.99.2.0 - Contratos de Transição de Concessão Florestal </t>
  </si>
  <si>
    <t xml:space="preserve">              1.3.4.6.99.3.0 - Supressão Vegetal no Interior das Florestas Nacionais </t>
  </si>
  <si>
    <t xml:space="preserve">          1.3.4.9.00.0.0 - Exploração de Outros Recursos Naturais </t>
  </si>
  <si>
    <t xml:space="preserve">            1.3.4.9.01.0.0 - Compensações Ambientais </t>
  </si>
  <si>
    <t xml:space="preserve">            1.3.4.9.99.0.0 - Outras Delegações para Exploração de Recursos Naturais </t>
  </si>
  <si>
    <t xml:space="preserve">        1.3.5.0.00.0.0 - Exploração do Patrimônio Intangível </t>
  </si>
  <si>
    <t xml:space="preserve">          1.3.5.0.01.0.0 - Outorga de Direito de Uso ou de Exploração de Criação 
          Protegida - Instituição Científica e Tecnológica </t>
  </si>
  <si>
    <t xml:space="preserve">          1.3.5.0.02.0.0 - Direito de Uso da Imagem e de Reprodução dos Bens do 
          Acervo Patrimonial </t>
  </si>
  <si>
    <t xml:space="preserve">          1.3.5.0.03.0.0 - Royalties pela Exploração do Patrimônio Genético ou 
          Conhecimento Tradicional Associado </t>
  </si>
  <si>
    <t xml:space="preserve">          1.3.5.0.04.0.0 - Royalties pela Comercialização de Produtos Resultantes 
          de Criação Protegida </t>
  </si>
  <si>
    <t xml:space="preserve">        1.3.6.0.00.0.0 - Cessão de Direitos </t>
  </si>
  <si>
    <t xml:space="preserve">        1.3.9.0.00.0.0 - Demais Receitas Patrimoniais </t>
  </si>
  <si>
    <t xml:space="preserve">      1.4.0.0.00.0.0 - Receita Agropecuária </t>
  </si>
  <si>
    <t xml:space="preserve">      1.5.0.0.00.0.0 - Receita Industrial </t>
  </si>
  <si>
    <t xml:space="preserve">      1.6.0.0.00.0.0 - Receita de Serviços </t>
  </si>
  <si>
    <t xml:space="preserve">        1.6.1.0.00.0.0 - Serviços Administrativos e Comerciais Gerais </t>
  </si>
  <si>
    <t xml:space="preserve">          1.6.1.0.01.0.0 - Serviços Administrativos e Comerciais Gerais </t>
  </si>
  <si>
    <t xml:space="preserve">          1.6.1.0.02.0.0 - Inscrição em Concursos e Processos Seletivos </t>
  </si>
  <si>
    <t xml:space="preserve">          1.6.1.0.03.0.0 - Serviços de Registro, Certificação e Fiscalização </t>
  </si>
  <si>
    <t xml:space="preserve">          1.6.1.0.04.0.0 - Serviços de Informação e Tecnologia </t>
  </si>
  <si>
    <t xml:space="preserve">        1.6.2.0.00.0.0 - Serviços e Atividades Referentes à Navegação e ao 
        Transporte </t>
  </si>
  <si>
    <t xml:space="preserve">          1.6.2.0.01.0.0 - Serviços de Navegação </t>
  </si>
  <si>
    <t xml:space="preserve">          1.6.2.0.02.0.0 - Serviços de Transporte </t>
  </si>
  <si>
    <t xml:space="preserve">          1.6.2.0.03.0.0 - Serviços Portuários </t>
  </si>
  <si>
    <t xml:space="preserve">          1.6.2.0.04.0.0 - Serviços Aeroportuários </t>
  </si>
  <si>
    <t xml:space="preserve">            1.6.2.0.04.1.0 - Tarifa Aeroportuária </t>
  </si>
  <si>
    <t xml:space="preserve">            1.6.2.0.04.2.0 - Adicional sobre Tarifa Aeroportuária </t>
  </si>
  <si>
    <t xml:space="preserve">            1.6.2.0.04.3.0 - Parcela da Tarifa de Embarque Internacional </t>
  </si>
  <si>
    <t xml:space="preserve">        1.6.3.0.00.0.0 - Serviços e Atividades Referentes à Saúde </t>
  </si>
  <si>
    <t xml:space="preserve">          1.6.3.0.01.0.0 - Serviços de Atendimento à Saúde </t>
  </si>
  <si>
    <t xml:space="preserve">          1.6.3.0.02.0.0 - Serviços de Assistência à Saúde de Servidores Civis e 
          Militares </t>
  </si>
  <si>
    <t xml:space="preserve">            1.6.3.0.02.1.0 - Serviços de Assistência à Saúde Suplementar do Servidor 
            Civil </t>
  </si>
  <si>
    <t xml:space="preserve">            1.6.3.0.02.2.0 - Serviços de Assistência Médico-Hospitalar do Militar </t>
  </si>
  <si>
    <t xml:space="preserve">          1.6.3.8.00.0.0 - Serviços e Atividades Referentes à Saúde - Específico 
          para Estados/DF/Municípios </t>
  </si>
  <si>
    <t xml:space="preserve">            1.6.3.8.01.0.0 - Serviços de Saúde - Específico para 
            Estados/DF/Municípios </t>
  </si>
  <si>
    <t xml:space="preserve">              1.6.3.8.01.1.0 - Serviços Hospitalares </t>
  </si>
  <si>
    <t xml:space="preserve">              1.6.3.8.01.2.0 - Serviços de Registro de Análise e de Controle </t>
  </si>
  <si>
    <t xml:space="preserve">              1.6.3.8.01.3.0 - Serviços Radiológicos e Laboratoriais </t>
  </si>
  <si>
    <t xml:space="preserve">              1.6.3.8.01.4.0 - Serviços Ambulatoriais </t>
  </si>
  <si>
    <t xml:space="preserve">              1.6.3.8.01.9.0 - Outros Serviços de Saúde </t>
  </si>
  <si>
    <t xml:space="preserve">        1.6.4.0.00.0.0 - Serviços e Atividades Financeiras </t>
  </si>
  <si>
    <t xml:space="preserve">          1.6.4.0.01.0.0 - Retorno de Operações, Juros e Encargos Financeiros </t>
  </si>
  <si>
    <t xml:space="preserve">          1.6.4.0.02.0.0 - Concessão de Avais, Garantias e Seguros </t>
  </si>
  <si>
    <t xml:space="preserve">          1.6.4.0.03.0.0 - Remuneração sobre Repasse para Programas de 
          Desenvolvimento Econômico </t>
  </si>
  <si>
    <t xml:space="preserve">        1.6.9.0.00.0.0 - Outros Serviços </t>
  </si>
  <si>
    <t xml:space="preserve">          1.6.9.0.99.0.0 - Outros Serviços </t>
  </si>
  <si>
    <t xml:space="preserve">      1.7.0.0.00.0.0 - Transferências Correntes </t>
  </si>
  <si>
    <t xml:space="preserve">        1.7.1.0.00.0.0 - Transferências da União e de suas Entidades </t>
  </si>
  <si>
    <t xml:space="preserve">          1.7.1.0.00.1.0 - Transferências da União e de suas Entidades </t>
  </si>
  <si>
    <t xml:space="preserve">          1.7.1.8.00.0.0 Transferências da União - Específicas de Estados, DF e 
          Municípios </t>
  </si>
  <si>
    <t xml:space="preserve">            1.7.1.8.01.0.0 Participação na Receita da União </t>
  </si>
  <si>
    <t xml:space="preserve">              1.7.1.8.01.1.0 Cota-Parte do Fundo de Participação dos Estados e do 
              Distrito Federal </t>
  </si>
  <si>
    <t xml:space="preserve">              1.7.1.8.01.2.0 Cota-Parte do Fundo de Participação dos Municípios - 
              Cota Mensal </t>
  </si>
  <si>
    <t xml:space="preserve">              1.7.1.8.01.3.0 Cota-Parte do Fundo de Participação do Municípios – 1% 
              Cota entregue no mês de dezembro </t>
  </si>
  <si>
    <t xml:space="preserve">              1.7.1.8.01.4.0 Cota-Parte do Fundo de Participação dos Municípios - 1% 
              Cota entregue no mês de julho </t>
  </si>
  <si>
    <t xml:space="preserve">              1.7.1.8.01.5.0 Cota-Parte do Imposto Sobre a Propriedade Territorial 
              Rural </t>
  </si>
  <si>
    <t xml:space="preserve">              1.7.1.8.01.6.0 Cota-Parte do Imposto Sobre Produtos Industrializados – 
              Estados Exportadores de Produtos Industrializados </t>
  </si>
  <si>
    <t xml:space="preserve">              1.7.1.8.01.7.0 Cota-Parte da Contribuição de Intervenção no Domínio 
              Econômico </t>
  </si>
  <si>
    <t xml:space="preserve">              1.7.1.8.01.8.0 Cota-Parte do Imposto Sobre Operações de Crédito, Câmbio 
              e Seguro, ou Relativas a Títulos ou Valores Mobiliários – 
              Comercialização do Ouro </t>
  </si>
  <si>
    <t xml:space="preserve">            1.7.1.8.02.0.0 Transferência da Compensação Financeira pela Exploração 
            de Recursos Naturais </t>
  </si>
  <si>
    <t xml:space="preserve">              1.7.1.8.02.1.0 Cota-parte da Compensação Financeira de Recursos 
              Hídricos </t>
  </si>
  <si>
    <t xml:space="preserve">              1.7.1.8.02.2.0 Cota-parte da Compensação Financeira de Recursos 
              Minerais - CFEM </t>
  </si>
  <si>
    <t xml:space="preserve">              1.7.1.8.02.3.0 Cota-parte Royalties – Compensação Financeira pela 
              Produção de Petróleo – Lei nº 7.990/89 </t>
  </si>
  <si>
    <t xml:space="preserve">              1.7.1.8.02.4.0 Cota-parte Royalties pelo Excedente da Produção do 
              Petróleo – Lei nº 9.478/97, artigo 49, I e II </t>
  </si>
  <si>
    <t xml:space="preserve">              1.7.1.8.02.5.0 Cota-parte Royalties pela Participação Especial – Lei nº 
              9.478/97, artigo 50 </t>
  </si>
  <si>
    <t xml:space="preserve">              1.7.1.8.02.6.0 Cota-Parte do Fundo Especial do Petróleo – FEP </t>
  </si>
  <si>
    <t xml:space="preserve">              1.7.1.8.02.9.0 Outras Transferências decorrentes de Compensação 
              Financeira pela Exploração de Recursos Naturais </t>
  </si>
  <si>
    <t xml:space="preserve">            1.7.1.8.03.0.0 Transferência de Recursos do Sistema Único de Saúde – SUS 
            – Bloco Custeio das Ações e Serviços Públicos de Saúde </t>
  </si>
  <si>
    <t xml:space="preserve">              1.7.1.8.03.1.0 - Transferência de Recursos do SUS – Atenção Básica </t>
  </si>
  <si>
    <t xml:space="preserve">              1.7.1.8.03.2.0 - Transferência de Recursos do SUS – Atenção de Média e 
              Alta Complexidade Ambulatorial e Hospitalar </t>
  </si>
  <si>
    <t xml:space="preserve">              1.7.1.8.03.3.0 - Transferência de Recursos do SUS – Vigilância em Saúde </t>
  </si>
  <si>
    <t xml:space="preserve">              1.7.1.8.03.4.0 - Transferência de Recursos do SUS – Assistência 
              Farmacêutica </t>
  </si>
  <si>
    <t xml:space="preserve">              1.7.1.8.03.5.0 - Transferência de Recursos do SUS – Gestão do SUS </t>
  </si>
  <si>
    <t xml:space="preserve">              1.7.1.8.03.9.0 - Transferência de Recursos do SUS – Outros Programas 
              Financiados por Transferências Fundo a Fundo </t>
  </si>
  <si>
    <t xml:space="preserve">            1.7.1.8.04.0.0 Transferências de Recursos do Sistema Único de Saúde – 
            SUS - Bloco Investimentos na Rede de Serviços Públicos de Saúde </t>
  </si>
  <si>
    <t xml:space="preserve">              1.7.1.8.04.1.0 - Transferências de Recursos do Sistema Único de Saúde – 
              SUS destinados à Atenção Básica </t>
  </si>
  <si>
    <t xml:space="preserve">              1.7.1.8.04.2.0 - Transferências de Recursos do Sistema Único de Saúde – 
              SUS destinados à Atenção Especializada </t>
  </si>
  <si>
    <t xml:space="preserve">              1.7.1.8.04.3.0 - Transferências de Recursos do Sistema Único de Saúde – 
              SUS destinados à Vigilância em Saúde </t>
  </si>
  <si>
    <t xml:space="preserve">              1.7.1.8.04.4.0 - Transferências de Recursos do Sistema Único de Saúde – 
              SUS destinados à Gestão e Desenvolvimento de Tecnologias em Saúde no 
              SUS </t>
  </si>
  <si>
    <t xml:space="preserve">              1.7.1.8.04.5.0 - Transferências de Recursos do Sistema Único de Saúde – 
              SUS destinados à Gestão do SUS </t>
  </si>
  <si>
    <t xml:space="preserve">              1.7.1.8.04.6.0 - Outras Transferências de Recursos do Sistema Único de 
              Saúde – SUS, não detalhadas anteriormente </t>
  </si>
  <si>
    <t xml:space="preserve">            1.7.1.8.05.0.0 Transferências de Recursos do Fundo Nacional do 
            Desenvolvimento da Educação – FNDE </t>
  </si>
  <si>
    <t xml:space="preserve">              1.7.1.8.05.1.0 Transferências do Salário-Educação </t>
  </si>
  <si>
    <t xml:space="preserve">              1.7.1.8.05.2.0 Transferências Diretas do FNDE referentes ao Programa 
              Dinheiro Direto na Escola – PDDE </t>
  </si>
  <si>
    <t xml:space="preserve">              1.7.1.8.05.3.0 Transferências Diretas do FNDE referentes ao Programa 
              Nacional de Alimentação Escolar – PNAE </t>
  </si>
  <si>
    <t xml:space="preserve">              1.7.1.8.05.4.0 Transferências Diretas do FNDE referentes ao Programa 
              Nacional de Apoio ao Transporte do Escolar – PNATE </t>
  </si>
  <si>
    <t xml:space="preserve">              1.7.1.8.05.9.0 Outras Transferências Diretas do Fundo Nacional do 
              Desenvolvimento da Educação – FNDE </t>
  </si>
  <si>
    <t xml:space="preserve">            1.7.1.8.06.0.0 Transferência Financeira do ICMS – Desoneração – L.C. Nº 
            87/96 </t>
  </si>
  <si>
    <t xml:space="preserve">            1.7.1.8.07.0.0 Transferências da União a Consórcios Públicos </t>
  </si>
  <si>
    <t xml:space="preserve">            1.7.1.8.08.0.0 Transferências Advindas de Emendas Parlamentares 
            Individuais </t>
  </si>
  <si>
    <t xml:space="preserve">            1.7.1.8.09.0.0 - Transferências de Recursos de Complementação da União 
            ao Fundo de Manutenção e Desenvolvimento da Educação Básica e de 
            Valorização dos Profissionais da Educação – FUNDEB </t>
  </si>
  <si>
    <t xml:space="preserve">            1.7.1.8.10.0.0 Transferências de Convênios da União e de Suas Entidades </t>
  </si>
  <si>
    <t xml:space="preserve">              1.7.1.8.10.1.0 Transferências de Convênios da União para o Sistema 
              Único de Saúde – SUS </t>
  </si>
  <si>
    <t xml:space="preserve">              1.7.1.8.10.2.0 Transferências de Convênios da União Destinadas a 
              Programas de Educação </t>
  </si>
  <si>
    <t xml:space="preserve">              1.7.1.8.10.3.0 Transferências de Convênios da União Destinadas a 
              Programas de Assistência Social </t>
  </si>
  <si>
    <t xml:space="preserve">              1.7.1.8.10.4.0 Transferências de Convênios da União Destinadas a 
              Programas de Combate à Fome </t>
  </si>
  <si>
    <t xml:space="preserve">              1.7.1.8.10.5.0 Transferências de Convênios da União Destinadas a 
              Programas de Saneamento Básico </t>
  </si>
  <si>
    <t xml:space="preserve">              1.7.1.8.10.9.0 Outras Transferências de Convênios da União </t>
  </si>
  <si>
    <t xml:space="preserve">            1.7.1.8.11.0.0 Outras Transferências de Recursos Fundo a Fundo </t>
  </si>
  <si>
    <t xml:space="preserve">            1.7.1.8.12.0.0 - Transferências de Recursos do Fundo Nacional de 
            Assistência Social – FNAS </t>
  </si>
  <si>
    <t xml:space="preserve">            1.7.1.8.99.0.0 Outras Transferências da União </t>
  </si>
  <si>
    <t xml:space="preserve">        1.7.2.0.00.0.0 - Transferências dos Estados e do Distrito Federal e de 
        suas Entidades </t>
  </si>
  <si>
    <t xml:space="preserve">          1.7.2.0.00.1.0 - Transferências dos Estados e do Distrito Federal e de 
          suas Entidades </t>
  </si>
  <si>
    <t xml:space="preserve">          1.7.2.8.00.0.0 Transferências dos Estados - Específicas de Estados, DF e 
          Municípios </t>
  </si>
  <si>
    <t xml:space="preserve">            1.7.2.8.01.0.0 Participação na Receita dos Estados </t>
  </si>
  <si>
    <t xml:space="preserve">              1.7.2.8.01.1.0 Cota-Parte do ICMS </t>
  </si>
  <si>
    <t xml:space="preserve">              1.7.2.8.01.2.0 Cota-Parte do IPVA </t>
  </si>
  <si>
    <t xml:space="preserve">              1.7.2.8.01.3.0 Cota-Parte do IPI - Municípios </t>
  </si>
  <si>
    <t xml:space="preserve">              1.7.2.8.01.4.0 Cota-Parte da Contribuição de Intervenção no Domínio 
              Econômico </t>
  </si>
  <si>
    <t xml:space="preserve">              1.7.2.8.01.5.0 Outras Participações na Receita dos Estados </t>
  </si>
  <si>
    <t xml:space="preserve">              1.7.2.8.01.9.0 Outras Transferências dos Estados </t>
  </si>
  <si>
    <t xml:space="preserve">            1.7.2.8.02.0.0 Transferência da Cota-parte da Compensação Financeira 
            (25%) </t>
  </si>
  <si>
    <t xml:space="preserve">              1.7.2.8.02.1.0 Cota-parte da Compensação Financeira de Recursos 
              Hídricos </t>
  </si>
  <si>
    <t xml:space="preserve">              1.7.2.8.02.2.0 Cota-parte da Compensação Financeira de Recursos 
              Minerais - CFEM </t>
  </si>
  <si>
    <t xml:space="preserve">              1.7.2.8.02.3.0 Cota-parte Royalties – Compensação Financeira pela 
              Produção do Petróleo – Lei nº 7.990/89, artigo 9º </t>
  </si>
  <si>
    <t xml:space="preserve">              1.7.2.8.02.9.0 Outras Transferências Decorrentes de Compensações 
              Financeiras </t>
  </si>
  <si>
    <t xml:space="preserve">            1.7.2.8.03.0.0 Transferência de Recursos do Estado para Programas de 
            Saúde – Repasse Fundo a Fundo </t>
  </si>
  <si>
    <t xml:space="preserve">            1.7.2.8.04.0.0 Transferências de Estados a Consórcios Públicos </t>
  </si>
  <si>
    <t xml:space="preserve">            1.7.2.8.07.0.0 Transferências de Estados destinadas à Assistência Social </t>
  </si>
  <si>
    <t xml:space="preserve">            1.7.2.8.10.0.0 Transferência de Convênios dos Estados e do Distrito 
            Federal e de Suas Entidades </t>
  </si>
  <si>
    <t xml:space="preserve">              1.7.2.8.10.1.0 Transferências de Convênio dos Estados para o Sistema 
              Único de Saúde – SUS </t>
  </si>
  <si>
    <t xml:space="preserve">              1.7.2.8.10.2.0 Transferências de Convênio dos Estados Destinadas a 
              Programas de Educação </t>
  </si>
  <si>
    <t xml:space="preserve">              1.7.2.8.10.9.0 Outras Transferências de Convênio dos Estados </t>
  </si>
  <si>
    <t xml:space="preserve">            1.7.2.8.99.0.0 Outras Transferências dos Estados </t>
  </si>
  <si>
    <t xml:space="preserve">        1.7.3.0.00.0.0 - Transferências dos Municípios e de suas Entidades </t>
  </si>
  <si>
    <t xml:space="preserve">          1.7.3.0.00.1.0 - Transferências dos Municípios e de suas Entidades </t>
  </si>
  <si>
    <t xml:space="preserve">          1.7.3.8.00.0.0 Transferências dos Municípios -Específicas de Estados, DF 
          e Municípios </t>
  </si>
  <si>
    <t xml:space="preserve">            1.7.3.8.01.0.0 Transferências de Recursos do Sistema Único de Saúde – 
            SUS </t>
  </si>
  <si>
    <t xml:space="preserve">            1.7.3.8.02.0.0 Transferências de Municípios a Consórcios Públicos </t>
  </si>
  <si>
    <t xml:space="preserve">            1.7.3.8.10.0.0 Transferência de Convênios dos Municípios e de Suas 
            Entidades </t>
  </si>
  <si>
    <t xml:space="preserve">              1.7.3.8.10.1.0 Transferências de Convênio dos Municípios para o Sistema 
              Único de Saúde – SUS </t>
  </si>
  <si>
    <t xml:space="preserve">              1.7.3.8.10.2.0 Transferências de Convênio dos Municípios destinadas a 
              Programas de Educação </t>
  </si>
  <si>
    <t xml:space="preserve">              1.7.3.8.10.9.0 Outras Transferências de Convênios dos Municípios </t>
  </si>
  <si>
    <t xml:space="preserve">            1.7.3.8.99.0.0 Outras Transferências dos Municípios </t>
  </si>
  <si>
    <t xml:space="preserve">        1.7.4.0.00.0.0 - Transferências de Instituições Privadas </t>
  </si>
  <si>
    <t xml:space="preserve">          1.7.4.0.00.1.0 - Transferências de Instituições Privadas </t>
  </si>
  <si>
    <t xml:space="preserve">          1.7.4.8.00.0.0 Transferências de Instituições Privadas - Específicas de 
          Estados, DF e Municípios </t>
  </si>
  <si>
    <t xml:space="preserve">            1.7.4.8.01.0.0 - Transferência de Convênios de Instituições Privadas 
            para EST/DF/MUN </t>
  </si>
  <si>
    <t xml:space="preserve">            1.7.4.8.10.0.0 - Outras Transferência de Instituições Privadas para 
            EST/DF/MUN - Não Especificadas Anteriormente </t>
  </si>
  <si>
    <t xml:space="preserve">        1.7.5.0.00.0.0 - Transferências de Outras Instituições Públicas </t>
  </si>
  <si>
    <t xml:space="preserve">          1.7.5.0.00.1.0 - Transferências de Outras Instituições Públicas </t>
  </si>
  <si>
    <t xml:space="preserve">          1.7.5.8.00.0.0 Transferências de Outras Instituições Públicas - 
          Específicas de Estados, DF e Municípios </t>
  </si>
  <si>
    <t xml:space="preserve">            1.7.5.8.01.0.0 Transferências de Recursos do Fundo de Manutenção e 
            Desenvolvimento da Educação Básica e de Valorização dos Profissionais da 
            Educação – FUNDEB </t>
  </si>
  <si>
    <t xml:space="preserve">            1.7.5.8.99.0.0 Outras Transferências Multigovernamentais </t>
  </si>
  <si>
    <t xml:space="preserve">        1.7.6.0.00.0.0 - Transferências do Exterior </t>
  </si>
  <si>
    <t xml:space="preserve">          1.7.6.0.00.1.0 - Transferências do Exterior </t>
  </si>
  <si>
    <t xml:space="preserve">          1.7.6.8.00.0.0 Transferências do Exterior - Específicas de Estados, DF e 
          Municípios </t>
  </si>
  <si>
    <t xml:space="preserve">            1.7.6.8.01.0.0 - Transferência de Convênios do Exterior </t>
  </si>
  <si>
    <t xml:space="preserve">              1.7.6.8.01.1.0 - Transferência de Convênios do Exterior - Programas de 
              Saúde </t>
  </si>
  <si>
    <t xml:space="preserve">              1.7.6.8.10.1.0 - Outras Transferência de Convênios do Exterior - Não 
              Especificadas Anteriormente </t>
  </si>
  <si>
    <t xml:space="preserve">        1.7.7.0.00.0.0 - Transferências de Pessoas Físicas </t>
  </si>
  <si>
    <t xml:space="preserve">          1.7.7.0.00.1.0 - Transferências de Pessoas Físicas </t>
  </si>
  <si>
    <t xml:space="preserve">          1.7.7.8.00.0.0 - Transferências de Pessoas Físicas - Específicas de 
          Estados, DF e Municípios </t>
  </si>
  <si>
    <t xml:space="preserve">            1.7.7.8.01.0.0 - Transferências de Pessoas Físicas - Específicas de 
            E/DF/M </t>
  </si>
  <si>
    <t xml:space="preserve">              1.7.7.8.01.1.0 - Transferências de Pessoas Físicas - Específicas de 
              E/DF/M - Programas de Saúde </t>
  </si>
  <si>
    <t xml:space="preserve">              1.7.7.8.10.1.0 - Outras Transferência de Convênios do Exterior - 
              Específicas de E/DF/M - Não Especificadas Anteriormente </t>
  </si>
  <si>
    <t xml:space="preserve">        1.7.8.0.00.0.0 - Transferências Provenientes de Depósitos Não 
        Identificados </t>
  </si>
  <si>
    <t xml:space="preserve">      1.9.0.0.00.0.0 - Outras Receitas Correntes </t>
  </si>
  <si>
    <t xml:space="preserve">        1.9.1.0.00.0.0 - Multas Administrativas, Contratuais e Judiciais </t>
  </si>
  <si>
    <t xml:space="preserve">          1.9.1.0.01.0.0 - Multas Previstas em Legislação Específica </t>
  </si>
  <si>
    <t xml:space="preserve">          1.9.1.0.02.0.0 - Multas Previstas na Lei Geral das Telecomunicações </t>
  </si>
  <si>
    <t xml:space="preserve">          1.9.1.0.03.0.0 - Multas Previstas na Legislação do Seguro-Desemprego e 
          Abono Salarial </t>
  </si>
  <si>
    <t xml:space="preserve">          1.9.1.0.04.0.0 - Multas Previstas na Legislação sobre Defesa dos Direitos 
          Difusos </t>
  </si>
  <si>
    <t xml:space="preserve">          1.9.1.0.05.0.0 - Multas Previstas em Lei por Infrações no Setor de 
          Energia Elétrica </t>
  </si>
  <si>
    <t xml:space="preserve">          1.9.1.0.06.0.0 - Multas por Danos Ambientais </t>
  </si>
  <si>
    <t xml:space="preserve">            1.9.1.0.06.1.0 - Multas Administrativas por Danos Ambientais </t>
  </si>
  <si>
    <t xml:space="preserve">            1.9.1.0.06.2.0 - Multas Judiciais por Danos Ambientais </t>
  </si>
  <si>
    <t xml:space="preserve">          1.9.1.0.07.0.0 - Multas Aplicadas pelos Tribunais de Contas </t>
  </si>
  <si>
    <t xml:space="preserve">          1.9.1.0.08.0.0 - Multas Decorrentes de Sentenças Judiciais </t>
  </si>
  <si>
    <t xml:space="preserve">          1.9.1.0.09.0.0 - Multas e Juros Previstos em Contratos </t>
  </si>
  <si>
    <t xml:space="preserve">          1.9.1.0.10.0.0 - Multas Previstas na Legislação sobre Regime de 
          Previdência Privada Complementar </t>
  </si>
  <si>
    <t xml:space="preserve">          1.9.1.0.11.0.0 - Multa por Descumprimento de Obrigação Previdenciária 
          Acessória </t>
  </si>
  <si>
    <t xml:space="preserve">          1.9.1.0.12.0.0 - Multas Previstas na Legislação Antidrogas </t>
  </si>
  <si>
    <t xml:space="preserve">          1.9.1.0.13.0.0 - Multas Previstas na Legislação Anticorrupção. </t>
  </si>
  <si>
    <t xml:space="preserve">            1.9.1.0.13.1.0 - Multas da Legislação Anticorrupção Oriundas de 
            Processos Administrativos de Responsabilização. </t>
  </si>
  <si>
    <t xml:space="preserve">            1.9.1.0.13.2.0 - Multas Previstas na Legislação sobre Regime de 
            Previdência Privada Complementar </t>
  </si>
  <si>
    <t xml:space="preserve">        1.9.2.0.00.0.0 - Indenizações, Restituições e Ressarcimentos </t>
  </si>
  <si>
    <t xml:space="preserve">          1.9.2.1.00.0.0 - Indenizações </t>
  </si>
  <si>
    <t xml:space="preserve">            1.9.2.1.01.0.0 - Indenizações por Danos Causados ao Patrimônio Público </t>
  </si>
  <si>
    <t xml:space="preserve">            1.9.2.1.02.0.0 - Indenização por Posse ou Ocupação Ilícita de Bens 
            Públicos </t>
  </si>
  <si>
    <t xml:space="preserve">            1.9.2.1.03.0.0 - Indenização por Sinistro </t>
  </si>
  <si>
    <t xml:space="preserve">            1.9.2.1.99.0.0 - Outras Indenizações </t>
  </si>
  <si>
    <t xml:space="preserve">          1.9.2.2.00.0.0 - Restituições </t>
  </si>
  <si>
    <t xml:space="preserve">            1.9.2.2.01.0.0 - Restituição de Convênios </t>
  </si>
  <si>
    <t xml:space="preserve">            1.9.2.2.02.0.0 - Restituição de Benefícios Não Desembolsados </t>
  </si>
  <si>
    <t xml:space="preserve">            1.9.2.2.03.0.0 - Restituição de Benefícios Previdenciários </t>
  </si>
  <si>
    <t xml:space="preserve">            1.9.2.2.04.0.0 - Restituição de Benefícios Assistenciais </t>
  </si>
  <si>
    <t xml:space="preserve">            1.9.2.2.05.0.0 - Restituição de Contribuições Previdenciárias 
            Complementares </t>
  </si>
  <si>
    <t xml:space="preserve">            1.9.2.2.06.0.0 - Restituição de Despesas de Exercícios Anteriores </t>
  </si>
  <si>
    <t xml:space="preserve">            1.9.2.2.07.0.0 - Restituição de Parcelas do Seguro Desemprego Recebidas 
            Indevidamente </t>
  </si>
  <si>
    <t xml:space="preserve">            1.9.2.2.08.0.0 - Restituição de Garantias Prestadas </t>
  </si>
  <si>
    <t xml:space="preserve">            1.9.2.2.09.0.0 - Restituição de Recursos de Fomento </t>
  </si>
  <si>
    <t xml:space="preserve">            1.9.2.2.10.0.0 - Restituição Decorrente da Não Aplicação de Incentivos 
            Fiscais </t>
  </si>
  <si>
    <t xml:space="preserve">              1.9.2.2.10.1.0 - Restituição Decorrente da Não Aplicação de Incentivos 
              Fiscais Relativos à Lei Rouanet </t>
  </si>
  <si>
    <t xml:space="preserve">              1.9.2.2.10.2.0 - Restituição Decorrente da Não Aplicação de Incentivos 
              Fiscais Relativos à Lei do Audiovisual </t>
  </si>
  <si>
    <t xml:space="preserve">            1.9.2.2.11.0.0 - Restituição Decorrente da Aplicação Irregular de 
            Recursos Eleitorais </t>
  </si>
  <si>
    <t xml:space="preserve">            1.9.2.2.12.0.0 - Restituição de Depósitos de Setenças Judiciais não 
            Sacados </t>
  </si>
  <si>
    <t xml:space="preserve">            1.9.2.2.99.0.0 - Outras Restituições </t>
  </si>
  <si>
    <t xml:space="preserve">          1.9.2.3.00.0.0 - Ressarcimentos </t>
  </si>
  <si>
    <t xml:space="preserve">            1.9.2.3.01.0.0 - Ressarcimento por Operadoras de Seguros Privados de 
            Assistência a Saúde </t>
  </si>
  <si>
    <t xml:space="preserve">            1.9.2.3.02.0.0 - Ressarcimento de Custos </t>
  </si>
  <si>
    <t xml:space="preserve">            1.9.2.3.03.0.0 - Reversão de Garantias </t>
  </si>
  <si>
    <t xml:space="preserve">            1.9.2.3.04.0.0 - Ressarcimento ao Regime Geral de Previdência Social - 
            RGPS </t>
  </si>
  <si>
    <t xml:space="preserve">            1.9.2.3.99.0.0 - Outros Ressarcimentos </t>
  </si>
  <si>
    <t xml:space="preserve">          1.9.2.8.00.0.0 - Indenizações, Restituições e Ressarcimentos - 
          Específicas para Estados/DF/Municípios </t>
  </si>
  <si>
    <t xml:space="preserve">            1.9.2.8.01.0.0 - Indenizações- Específicas para Estados/DF/Municípios </t>
  </si>
  <si>
    <t xml:space="preserve">            1.9.2.8.02.0.0 - Restituições - Específicas para Estados/DF/Municípios </t>
  </si>
  <si>
    <t xml:space="preserve">              1.9.2.8.02.1.0 - Restituições de Recursos Recebidos do SUS - 
              Específicas para Estados/DF/Municípios </t>
  </si>
  <si>
    <t xml:space="preserve">              1.9.2.8.02.9.0 - Outras Restituições - Específicas para 
              Estados/DF/Municípios - Não Especificadas Anteriormente </t>
  </si>
  <si>
    <t xml:space="preserve">            1.9.2.8.03.0.0 - Ressarcimentos - Específicas para Estados/DF/Municípios </t>
  </si>
  <si>
    <t xml:space="preserve">        1.9.3.0.00.0.0 - Bens, Direitos e Valores Incorporados ao Patrimônio 
        Público </t>
  </si>
  <si>
    <t xml:space="preserve">          1.9.3.0.01.0.0 - Bens, Direitos e Valores Perdidos em Favor do Poder 
          Público </t>
  </si>
  <si>
    <t xml:space="preserve">          1.9.3.0.02.0.0 - Alienação de Bens Apreendidos </t>
  </si>
  <si>
    <t xml:space="preserve">            1.9.3.0.02.1.0 - Alienação de Bens e Mercadorias Apreendidos </t>
  </si>
  <si>
    <t xml:space="preserve">            1.9.3.0.02.2.0 - Alienação de Bens e Mercadorias Associados ao Tráfico 
            Ilícito de Entorpecentes e Drogas Afins </t>
  </si>
  <si>
    <t xml:space="preserve">          1.9.3.0.03.0.0 - Depósitos Abandonados (Dinheiro e/ou Objetos de Valor) </t>
  </si>
  <si>
    <t xml:space="preserve">          1.9.3.0.04.0.0 - Prêmios Prescritos de Concursos de Prognósticos </t>
  </si>
  <si>
    <t xml:space="preserve">          1.9.3.0.05.0.0 - Receitas Reconhecidas por Força de Decisões Judiciais e 
          de Tribunais Administrativos </t>
  </si>
  <si>
    <t xml:space="preserve">        1.9.9.0.00.0.0 - Demais Receitas Correntes </t>
  </si>
  <si>
    <t xml:space="preserve">          1.9.9.0.01.0.0 - Aportes Periódicos para Amortização de Déficit Atuarial 
          do RPPS </t>
  </si>
  <si>
    <t xml:space="preserve">          1.9.9.0.02.0.0 - Aportes Periódicos para Compensações ao RGPS </t>
  </si>
  <si>
    <t xml:space="preserve">          1.9.9.0.03.0.0 - Compensações Financeiras entre o Regime Geral e os 
          Regimes Próprios de Previdência dos Servidores </t>
  </si>
  <si>
    <t xml:space="preserve">          1.9.9.0.04.0.0 - Contribuição ao Montepio Civil </t>
  </si>
  <si>
    <t xml:space="preserve">          1.9.9.0.05.0.0 - Barreiras Técnicas ao Comércio Exterior </t>
  </si>
  <si>
    <t xml:space="preserve">          1.9.9.0.06.0.0 - Contrapartida de Subvenções ou Subsídios </t>
  </si>
  <si>
    <t xml:space="preserve">          1.9.9.0.07.0.0 - Disponibilidades de Recursos do Fundo Social </t>
  </si>
  <si>
    <t xml:space="preserve">          1.9.9.0.08.0.0 - Prêmio do Seguro Obrigatório de Danos Pessoais causados 
          por Veículos Automotores de Via Terrestre - DPVAT </t>
  </si>
  <si>
    <t xml:space="preserve">          1.9.9.0.09.0.0 - Prestação de Contas Eleitorais </t>
  </si>
  <si>
    <t xml:space="preserve">          1.9.9.0.10.0.0 - Reserva Global de Reversão </t>
  </si>
  <si>
    <t xml:space="preserve">          1.9.9.0.11.0.0 - Variação Cambial </t>
  </si>
  <si>
    <t xml:space="preserve">          1.9.9.0.12.0.0 - Encargos Legais pela Inscrição em Dívida Ativa e 
          Receitas de Ônus de Sucumbência </t>
  </si>
  <si>
    <t xml:space="preserve">            1.9.9.0.12.1.0 - Encargos Legais pela Inscrição em Dívida Ativa </t>
  </si>
  <si>
    <t xml:space="preserve">            1.9.9.0.12.2.0 - Ônus de Sucumbência </t>
  </si>
  <si>
    <t xml:space="preserve">          1.9.9.0.13.0.0 - Recursos Recebidos de Órgãos, Entidades ou Fundos, por 
          Força de Determinação Constitucional ou Legal </t>
  </si>
  <si>
    <t xml:space="preserve">          1.9.9.0.14.0.0 - Outras Receitas Administradas pela RFB </t>
  </si>
  <si>
    <t xml:space="preserve">          1.9.9.0.99.0.0 - Outras Receitas </t>
  </si>
  <si>
    <t xml:space="preserve">            1.9.9.0.99.1.0 - Outras Receitas - Primárias </t>
  </si>
  <si>
    <t xml:space="preserve">            1.9.9.0.99.2.0 - Outras Receitas - Financeiras </t>
  </si>
  <si>
    <t xml:space="preserve">    2.0.0.0.00.0.0 - Receitas de Capital </t>
  </si>
  <si>
    <t xml:space="preserve">      2.1.0.0.00.0.0 - Operações de Crédito </t>
  </si>
  <si>
    <t xml:space="preserve">        2.1.1.0.00.0.0 - Operações de Crédito - Mercado Interno </t>
  </si>
  <si>
    <t xml:space="preserve">          2.1.1.1.00.0.0 Títulos de Responsabilidade do Tesouro Nacional - Mercado 
          Interno </t>
  </si>
  <si>
    <t xml:space="preserve">            2.1.1.1.00.1.0 - Títulos de Responsabilidade do Tesouro Nacional - 
            Mercado Interno </t>
  </si>
  <si>
    <t xml:space="preserve">            2.1.1.1.00.2.0 - Títulos de Responsabilidade do Tesouro Nacional - 
            Refinanciamento da Dívida Pública Federal no Mercado Interno </t>
  </si>
  <si>
    <t xml:space="preserve">            2.1.1.1.00.3.0 - Títulos da Dívida Agrária - TDA </t>
  </si>
  <si>
    <t xml:space="preserve">          2.1.1.2.00.0.0 Operações de Crédito Contratuais - Mercado Interno </t>
  </si>
  <si>
    <t xml:space="preserve">          2.1.1.3.00.0.0 Empréstimos Compulsórios </t>
  </si>
  <si>
    <t xml:space="preserve">          2.1.1.8.00.0.0 Operações de Crédito - Mercado Interno - 
          Estados/DF/Municípios </t>
  </si>
  <si>
    <t xml:space="preserve">            2.1.1.8.01.0.0 - Operações de Crédito Internas de Estados/DF/Municípios </t>
  </si>
  <si>
    <t xml:space="preserve">              2.1.1.8.01.1.0 - Operações de Crédito Internas para Programas de 
              Educação </t>
  </si>
  <si>
    <t xml:space="preserve">              2.1.1.8.01.2.0 - Operações de Crédito Internas para Programas de Saúde </t>
  </si>
  <si>
    <t xml:space="preserve">              2.1.1.8.01.3.0 - Operações de Crédito Internas para Programas de 
              Saneamento </t>
  </si>
  <si>
    <t xml:space="preserve">              2.1.1.8.01.4.0 - Operações de Crédito Internas para Programas de Meio 
              Ambiente </t>
  </si>
  <si>
    <t xml:space="preserve">              2.1.1.8.01.5.0 - Operações de Crédito Internas para Programas de 
              Modernização da Administração Pública </t>
  </si>
  <si>
    <t xml:space="preserve">              2.1.1.8.01.6.0 - Operações de Crédito Internas para Refinanciamento da 
              Dívida Contratual </t>
  </si>
  <si>
    <t xml:space="preserve">              2.1.1.8.01.7.0 - Operações de Crédito Internas para Programas de 
              Moradia Popular </t>
  </si>
  <si>
    <t xml:space="preserve">          2.1.1.9.00.0.0 Outras Operações de Crédito - Mercado Interno </t>
  </si>
  <si>
    <t xml:space="preserve">        2.1.2.0.00.0.0 - Operações de Crédito - Mercado Externo </t>
  </si>
  <si>
    <t xml:space="preserve">          2.1.2.1.00.0.0 Títulos de Responsabilidade do Tesouro Nacional - Mercado 
          Externo </t>
  </si>
  <si>
    <t xml:space="preserve">            2.1.2.1.00.1.0 - Títulos de Responsabilidade do Tesouro Nacional - 
            Mercado Externo </t>
  </si>
  <si>
    <t xml:space="preserve">            2.1.2.1.00.2.0 - Títulos de Responsabilidade do Tesouro Nacional - 
            Refinanciamento da Dívida Pública Federal no Mercado Externo </t>
  </si>
  <si>
    <t xml:space="preserve">          2.1.2.2.00.0.0 Operações de Crédito Contratuais - Mercado Externo </t>
  </si>
  <si>
    <t xml:space="preserve">          2.1.2.8.00.0.0 Operação de Crédito Externas - Estados/DF/Municípios </t>
  </si>
  <si>
    <t xml:space="preserve">            2.1.2.8.01.0.0 - Operações de Crédito Externas - Estados/DF/ Municípios </t>
  </si>
  <si>
    <t xml:space="preserve">              2.1.2.8.01.1.0 - Operações de Crédito Externas para Programas de 
              Educação </t>
  </si>
  <si>
    <t xml:space="preserve">              2.1.2.8.01.2.0 - Operações de Crédito Externas para Programas de Saúde </t>
  </si>
  <si>
    <t xml:space="preserve">              2.1.2.8.01.3.0 - Operações de Crédito Externas para Programas de 
              Saneamento </t>
  </si>
  <si>
    <t xml:space="preserve">              2.1.2.8.01.4.0 - Operações de Crédito Externas para Programas de Meio 
              Ambiente </t>
  </si>
  <si>
    <t xml:space="preserve">              2.1.2.8.01.5.0 - Operações de Crédito Externas para Programas de 
              Modernização da Administração Pública </t>
  </si>
  <si>
    <t xml:space="preserve">              2.1.2.8.01.6.0 - Operações de Crédito Externas para Refinanciamento da 
              Dívida Contratual </t>
  </si>
  <si>
    <t xml:space="preserve">          2.1.2.9.00.0.0 Outras Operações de Crédito - Mercado Externo </t>
  </si>
  <si>
    <t xml:space="preserve">      2.2.0.0.00.0.0 - Alienação de Bens </t>
  </si>
  <si>
    <t xml:space="preserve">        2.2.1.0.00.0.0 - Alienação de Bens Móveis </t>
  </si>
  <si>
    <t xml:space="preserve">          2.2.1.1.00.0.0 Alienação de Títulos Mobiliários </t>
  </si>
  <si>
    <t xml:space="preserve">          2.2.1.2.00.0.0 Alienação de Estoques </t>
  </si>
  <si>
    <t xml:space="preserve">            2.2.1.2.01.0.0 - Alienação de Estoques da Política de Garantia de Preços 
            Mínimos - PGPM </t>
  </si>
  <si>
    <t xml:space="preserve">            2.2.1.2.02.0.0 - Alienação de Estoques Comerciais Destinados a Programas 
            Sociais </t>
  </si>
  <si>
    <t xml:space="preserve">            2.2.1.2.03.0.0 - Alienação de Estoques do Programa de Aquisição de 
            Alimentos - PAA </t>
  </si>
  <si>
    <t xml:space="preserve">            2.2.1.2.04.0.0 - Alienação de Estoques de Café - FUNCAFÉ </t>
  </si>
  <si>
    <t xml:space="preserve">          2.2.1.3.00.0.0 Alienação de Bens Móveis e Semoventes </t>
  </si>
  <si>
    <t xml:space="preserve">          2.2.1.8.00.0.0 Alienação de Bens Móveis Específica para Estados, Distrito 
          Federal e Municípios </t>
  </si>
  <si>
    <t xml:space="preserve">            2.2.1.8.01.0.0 - Alienação de Títulos Mobiliários </t>
  </si>
  <si>
    <t xml:space="preserve">              2.2.1.8.01.1.0 - Alienação de Investimentos Temporários </t>
  </si>
  <si>
    <t xml:space="preserve">              2.2.1.8.01.2.0 - Alienação de Investimentos Permanentes </t>
  </si>
  <si>
    <t xml:space="preserve">        2.2.2.0.00.0.0 - Alienação de Bens Imóveis </t>
  </si>
  <si>
    <t xml:space="preserve">        2.2.3.0.00.0.0 - Alienação de Bens Intangíveis </t>
  </si>
  <si>
    <t xml:space="preserve">      2.3.0.0.00.0.0 - Amortização de Empréstimos </t>
  </si>
  <si>
    <t xml:space="preserve">        2.3.0.0.01.0.0 - Amortização de Empréstimos - BEA/BIB </t>
  </si>
  <si>
    <t xml:space="preserve">        2.3.0.0.02.0.0 - Amortização Proveniente da Execução de Garantia - 
        Operações de Crédito </t>
  </si>
  <si>
    <t xml:space="preserve">        2.3.0.0.03.0.0 - Amortização de Empréstimos - Estados e Municípios </t>
  </si>
  <si>
    <t xml:space="preserve">        2.3.0.0.04.0.0 - Amortização de Empréstimos - Refinanciamento de Dívidas 
        de Médio e Longo Prazo </t>
  </si>
  <si>
    <t xml:space="preserve">        2.3.0.0.05.0.0 - Amortização de Empréstimos - Programa das Operações 
        Oficiais de Crédito </t>
  </si>
  <si>
    <t xml:space="preserve">        2.3.0.0.06.0.0 - Amortização de Empréstimos Contratuais </t>
  </si>
  <si>
    <t xml:space="preserve">        2.3.0.0.07.0.0 - Amortização de Financiamentos </t>
  </si>
  <si>
    <t xml:space="preserve">        2.3.0.0.80.0.0 - Amortização de Financiamento do Fundo de Financiamento ao 
        Estudante do Ensino Superior - FIES </t>
  </si>
  <si>
    <t xml:space="preserve">      2.4.0.0.00.0.0 - Transferências de Capital </t>
  </si>
  <si>
    <t xml:space="preserve">        2.4.1.0.00.0.0 - Transferências da União e de suas Entidades </t>
  </si>
  <si>
    <t xml:space="preserve">          2.4.1.0.00.1.0 Transferências da União e de suas Entidades </t>
  </si>
  <si>
    <t xml:space="preserve">          2.4.1.8.00.0.0 Transferências da União - Específicas de Estados, DF e 
          Municípios </t>
  </si>
  <si>
    <t xml:space="preserve">            2.4.1.8.01.0.0 Transferências da União a Consórcios Públicos </t>
  </si>
  <si>
    <t xml:space="preserve">            2.4.1.8.03.0.0 Transferências de Recursos do Sistema Único de Saúde – 
            SUS </t>
  </si>
  <si>
    <t xml:space="preserve">              2.4.1.8.03.1.0 - Transferência de Recursos do SUS – Atenção Básica </t>
  </si>
  <si>
    <t xml:space="preserve">              2.4.1.8.03.2.0 - Transferência de Recursos do SUS – Atenção de Média e 
              Alta Complexidade Ambulatorial e Hospitalar </t>
  </si>
  <si>
    <t xml:space="preserve">              2.4.1.8.03.3.0 - Transferência de Recursos do SUS – Vigilância em Saúde </t>
  </si>
  <si>
    <t xml:space="preserve">              2.4.1.8.03.4.0 - Transferência de Recursos do SUS – Assistência 
              Farmacêutica </t>
  </si>
  <si>
    <t xml:space="preserve">              2.4.1.8.03.5.0 - Transferência de Recursos do SUS – Gestão do SUS </t>
  </si>
  <si>
    <t xml:space="preserve">              2.4.1.8.03.9.0 - Transferência de Recursos do SUS – Outros Programas 
              Financiados por Transferências Fundo a Fundo </t>
  </si>
  <si>
    <t xml:space="preserve">            2.4.1.8.04.0.0 - Transferências de Recursos do Sistema Único de Saúde – 
            SUS - Bloco Investimentos na Rede de Serviços Públicos de Saúde </t>
  </si>
  <si>
    <t xml:space="preserve">              2.4.1.8.04.1.0 - Transferências de Recursos do Sistema Único de Saúde – 
              SUS destinados à Atenção Básica </t>
  </si>
  <si>
    <t xml:space="preserve">              2.4.1.8.04.2.0 - Transferências de Recursos do Sistema Único de Saúde – 
              SUS destinados à Atenção Especializada </t>
  </si>
  <si>
    <t xml:space="preserve">              2.4.1.8.04.3.0 - Transferências de Recursos do Sistema Único de Saúde – 
              SUS destinados à Vigilância em Saúde </t>
  </si>
  <si>
    <t xml:space="preserve">              2.4.1.8.04.4.0 - Transferências de Recursos do Sistema Único de Saúde – 
              SUS destinados à Gestão e Desenvolvimento de Tecnologias em Saúde no 
              SUS </t>
  </si>
  <si>
    <t xml:space="preserve">              2.4.1.8.04.5.0 - Transferências de Recursos do Sistema Único de Saúde – 
              SUS destinados à Gestão do SUS </t>
  </si>
  <si>
    <t xml:space="preserve">              2.4.1.8.04.6.0 - Outras Transferências de Recursos do Sistema Único de 
              Saúde – SUS, não detalhadas anteriormente </t>
  </si>
  <si>
    <t xml:space="preserve">            2.4.1.8.05.0.0 Transferências de Recursos Destinados a Programas de 
            Educação </t>
  </si>
  <si>
    <t xml:space="preserve">            2.4.1.8.08.0.0 Transferências Advindas de Emendas Parlamentares 
            Individuais </t>
  </si>
  <si>
    <t xml:space="preserve">            2.4.1.8.10.0.0 Transferência de Convênios da União e de suas Entidades </t>
  </si>
  <si>
    <t xml:space="preserve">              2.4.1.8.10.1.0 - Transferências de Convênio da União para o Sistema 
              Único de Saúde – SUS </t>
  </si>
  <si>
    <t xml:space="preserve">              2.4.1.8.10.2.0 - Transferências de Convênio da União destinadas a 
              Programas de Educação </t>
  </si>
  <si>
    <t xml:space="preserve">              2.4.1.8.10.5.0 - Transferências de Convênios da União destinadas a 
              Programas de Saneamento Básico </t>
  </si>
  <si>
    <t xml:space="preserve">              2.4.1.8.10.6.0 - Transferências de Convênios da União destinadas a 
              Programas de Meio Ambiente </t>
  </si>
  <si>
    <t xml:space="preserve">              2.4.1.8.10.7.0 - Transferências de Convênios da União destinadas a 
              Programas de Infraestrutura em Transporte </t>
  </si>
  <si>
    <t xml:space="preserve">              2.4.1.8.10.9.0 - Outras Transferências de Convênios da União </t>
  </si>
  <si>
    <t xml:space="preserve">            2.4.1.8.12.0.0 - Transferências de Recursos do Fundo Nacional de 
            Assistência Social – FNAS </t>
  </si>
  <si>
    <t xml:space="preserve">            2.4.1.8.99.0.0 Outras Transferências da União </t>
  </si>
  <si>
    <t xml:space="preserve">        2.4.2.0.00.0.0 - Transferências dos Estados e do Distrito Federal e de 
        suas Entidades </t>
  </si>
  <si>
    <t xml:space="preserve">          2.4.2.0.00.1.0 Transferências dos Estados e do Distrito Federal e de suas 
          Entidades </t>
  </si>
  <si>
    <t xml:space="preserve">          2.4.2.8.00.0.0 Transferências dos Estados, Distrito Federal, e de suas 
          Entidades </t>
  </si>
  <si>
    <t xml:space="preserve">            2.4.2.8.01.0.0 Transferências dos Estados e Distrito Federal a 
            Consórcios Públicos </t>
  </si>
  <si>
    <t xml:space="preserve">            2.4.2.8.03.0.0 Transferências de Recursos do Sistema Único de Saúde – 
            SUS </t>
  </si>
  <si>
    <t xml:space="preserve">            2.4.2.8.05.0.0 Transferências de Recursos Destinados a Programas de 
            Educação </t>
  </si>
  <si>
    <t xml:space="preserve">            2.4.2.8.10.0.0 Transferências de Convênios dos Estados e do Distrito 
            Federal e de suas Entidades </t>
  </si>
  <si>
    <t xml:space="preserve">              2.4.2.8.10.1.0 - Transferências de Convênios dos Estados para o Sistema 
              Único de Saúde – SUS </t>
  </si>
  <si>
    <t xml:space="preserve">              2.4.2.8.10.2.0 - Transferências de Convênios dos Estados destinadas a 
              Programas de Educação </t>
  </si>
  <si>
    <t xml:space="preserve">              2.4.2.8.10.5.0 - Transferências de Convênios dos Estados destinadas a 
              Programas de Saneamento Básico </t>
  </si>
  <si>
    <t xml:space="preserve">              2.4.2.8.10.6.0 - Transferências de Convênios dos Estados destinadas a 
              Programas de Meio Ambiente </t>
  </si>
  <si>
    <t xml:space="preserve">              2.4.2.8.10.7.0 - Transferências de Convênios dos Estados destinadas a 
              Programas de Infraestrutura em Transporte </t>
  </si>
  <si>
    <t xml:space="preserve">              2.4.2.8.10.9.0 - Outras Transferências de Convênio dos Estados </t>
  </si>
  <si>
    <t xml:space="preserve">            2.4.2.8.99.0.0 Outras Transferências dos Estados </t>
  </si>
  <si>
    <t xml:space="preserve">        2.4.3.0.00.0.0 - Transferências dos Municípios e de suas Entidades </t>
  </si>
  <si>
    <t xml:space="preserve">          2.4.3.0.00.1.0 Transferências dos Municípios e de suas Entidades </t>
  </si>
  <si>
    <t xml:space="preserve">          2.4.3.8.00.0.0 Transferências dos Municípios e de suas Entidades </t>
  </si>
  <si>
    <t xml:space="preserve">            2.4.3.8.01.0.0 Transferências de Municípios a Consórcios Públicos </t>
  </si>
  <si>
    <t xml:space="preserve">            2.4.3.8.10.0.0 Transferências de Convênios dos Municípios e de suas 
            Entidades </t>
  </si>
  <si>
    <t xml:space="preserve">              2.4.3.8.10.1.0 - Transferências de Convênios dos Municípios destinados 
              a Programas de Saúde </t>
  </si>
  <si>
    <t xml:space="preserve">              2.4.3.8.10.2.0 - Transferências de Convênios dos Municípios destinadas 
              a Programas de Educação </t>
  </si>
  <si>
    <t xml:space="preserve">              2.4.3.8.10.3.0 - Transferências de Convênios dos Municípios destinadas 
              a Programas de Saneamento </t>
  </si>
  <si>
    <t xml:space="preserve">              2.4.3.8.10.9.0 - Outras Transferências de Convênios dos Municípios </t>
  </si>
  <si>
    <t xml:space="preserve">            2.4.3.8.99.0.0 Outras Transferências dos Municípios </t>
  </si>
  <si>
    <t xml:space="preserve">        2.4.4.0.00.0.0 - Transferências de Instituições Privadas </t>
  </si>
  <si>
    <t xml:space="preserve">          2.4.4.0.00.1.0 Transferências de Instituições Privadas </t>
  </si>
  <si>
    <t xml:space="preserve">          2.4.4.8.00.0.0 Transferências de Instituições Privadas - Específicas de 
          Estados, DF e Municípios </t>
  </si>
  <si>
    <t xml:space="preserve">            2.4.4.8.01.0.0 - Transferências de Convênios de Instituições Privadas </t>
  </si>
  <si>
    <t xml:space="preserve">            2.4.4.8.10.0.0 - Outras Transferências de Instituições Privadas </t>
  </si>
  <si>
    <t xml:space="preserve">        2.4.5.0.00.0.0 - Transferências de Outras Instituições Públicas </t>
  </si>
  <si>
    <t xml:space="preserve">          2.4.5.0.00.1.0 Transferências de Outras Instituições Públicas </t>
  </si>
  <si>
    <t xml:space="preserve">          2.4.5.8.00.0.0 Transferências de Outras Instituições Públicas - 
          Específicas de Estados, DF e Municípios </t>
  </si>
  <si>
    <t xml:space="preserve">        2.4.6.0.00.0.0 - Transferências do Exterior </t>
  </si>
  <si>
    <t xml:space="preserve">          2.4.6.0.00.1.0 Transferências do Exterior </t>
  </si>
  <si>
    <t xml:space="preserve">          2.4.6.8.00.0.0 Transferências do Exterior - Específicas de Estados, DF e 
          Municípios </t>
  </si>
  <si>
    <t xml:space="preserve">            2.4.6.8.01.0.0 - Transferências do Exterior </t>
  </si>
  <si>
    <t xml:space="preserve">              2.4.6.8.01.1.0 - Transferências do Exterior para Programas de Saúde </t>
  </si>
  <si>
    <t xml:space="preserve">              2.4.6.8.10.1.0 - Outras Transferências do Exterior Não Especificadas 
              Anteiormente </t>
  </si>
  <si>
    <t xml:space="preserve">        2.4.7.0.00.0.0 - Transferências de Pessoas Físicas </t>
  </si>
  <si>
    <t xml:space="preserve">          2.4.7.0.00.1.0 Transferências de Pessoas Físicas </t>
  </si>
  <si>
    <t xml:space="preserve">          2.4.7.8.00.0.0 Transferências de Pessoas Físicas - Específicas de 
          Estados, DF e Municípios </t>
  </si>
  <si>
    <t xml:space="preserve">            2.4.7.8.01.0.0 - Transferências de Pessoas Físicas </t>
  </si>
  <si>
    <t xml:space="preserve">              2.4.7.8.01.1.0 - Transferências de Pessoas Físicas para Programas de 
              Saúde </t>
  </si>
  <si>
    <t xml:space="preserve">              2.4.7.8.01.9.0 - Outras Transferências de Pessoas Físicas Não 
              Especificadas Anteriormente </t>
  </si>
  <si>
    <t xml:space="preserve">        2.4.8.0.00.0.0 - Transferências Provenientes de Depósito Não Identificados </t>
  </si>
  <si>
    <t xml:space="preserve">          2.4.8.0.00.1.0 Transferências Provenientes de Depósito Não Identificados </t>
  </si>
  <si>
    <t xml:space="preserve">          2.4.8.8.00.0.0 Transferências Provenientes de Depósito Não Identificados 
          - Específica E/DF/M </t>
  </si>
  <si>
    <t xml:space="preserve">      2.9.0.0.00.0.0 - Outras Receitas de Capital </t>
  </si>
  <si>
    <t xml:space="preserve">        2.9.1.0.00.0.0 - Integralização de Capital Social </t>
  </si>
  <si>
    <t xml:space="preserve">        2.9.2.0.00.0.0 - Resultado do Banco Central </t>
  </si>
  <si>
    <t xml:space="preserve">          2.9.2.0.00.1.0 - Resultado do Banco Central - Operações com Reservas e 
          Derivativos Cambiais </t>
  </si>
  <si>
    <t xml:space="preserve">          2.9.2.0.00.2.0 - Resultado do Banco Central - Demais Operações </t>
  </si>
  <si>
    <t xml:space="preserve">        2.9.3.0.00.0.0 - Remuneração das Disponibilidades do Tesouro </t>
  </si>
  <si>
    <t xml:space="preserve">        2.9.4.0.00.0.0 - Resgate de Títulos do Tesouro </t>
  </si>
  <si>
    <t xml:space="preserve">        2.9.9.0.00.0.0 - Demais Receitas de Capital </t>
  </si>
  <si>
    <t xml:space="preserve">          2.9.9.0.00.1.0 Demais Receitas de Capital </t>
  </si>
  <si>
    <t xml:space="preserve">          2.9.9.8.00.0.0 Demais Receitas de Capital Específicas de Estados, DF e 
          Municípios </t>
  </si>
  <si>
    <t xml:space="preserve">  RECEITAS (INTRA-ORÇAMENTÁRIAS) (II) </t>
  </si>
  <si>
    <t xml:space="preserve">    7.0.0.0.00.0.0 - Receitas Correntes </t>
  </si>
  <si>
    <t xml:space="preserve">      7.1.0.0.00.0.0 - Impostos, Taxas e Contribuições de Melhoria </t>
  </si>
  <si>
    <t xml:space="preserve">      7.2.0.0.00.0.0 - Contribuições </t>
  </si>
  <si>
    <t xml:space="preserve">        7.2.1.0.00.0.0 - Contribuições Sociais </t>
  </si>
  <si>
    <t xml:space="preserve">          7.2.1.1.00.0.0 - Contribuição para Financiamento da Seguridade Social - 
          COFINS </t>
  </si>
  <si>
    <t xml:space="preserve">          7.2.1.2.00.0.0 - Contribuição para o Programa de Integração Social e para 
          Programa de Formação de Patrimônio do Servidor Público PIS/PASEP </t>
  </si>
  <si>
    <t xml:space="preserve">          7.2.1.3.00.0.0 - Contribuição Social sobre o Lucro Líquido - CSLL </t>
  </si>
  <si>
    <t xml:space="preserve">          7.2.1.4.00.0.0 - Contribuições para o Regime Geral de Previdência Social 
          - RGPS </t>
  </si>
  <si>
    <t xml:space="preserve">            7.2.1.4.01.0.0 - Contribuição Previdenciária da Empresa </t>
  </si>
  <si>
    <t xml:space="preserve">            7.2.1.4.02.0.0 - Contribuição Previdenciária do Empregador Doméstico </t>
  </si>
  <si>
    <t xml:space="preserve">            7.2.1.4.03.0.0 - Contribuição Previdenciária do Segurado Obrigatório </t>
  </si>
  <si>
    <t xml:space="preserve">            7.2.1.4.04.0.0 - Conbrituição Previdenciária do Segurado Facultativo </t>
  </si>
  <si>
    <t xml:space="preserve">            7.2.1.4.49.0.0 - Contribuições para o Regime Geral de Previdência Social 
            - RGPS - Parcelamentos </t>
  </si>
  <si>
    <t xml:space="preserve">          7.2.1.5.00.0.0 - Contribuição para o Plano de Seguridade Social do 
          Servidor Público - CPSSS </t>
  </si>
  <si>
    <t xml:space="preserve">            7.2.1.5.01.0.0 - CPSSS - Servidor Civil </t>
  </si>
  <si>
    <t xml:space="preserve">            7.2.1.5.02.0.0 - CPSSS Patronal </t>
  </si>
  <si>
    <t xml:space="preserve">              7.2.1.5.02.1.0 - CPSSS Patronal - Servidor Civil </t>
  </si>
  <si>
    <t xml:space="preserve">              7.2.1.5.02.2.0 - CPSSS Oriunda de Sentenças Judiciais - Patronal - 
              Servidor Civil </t>
  </si>
  <si>
    <t xml:space="preserve">            7.2.1.5.03.0.0 - CPSSS - Parcelamentos </t>
  </si>
  <si>
    <t xml:space="preserve">          7.2.1.6.00.0.0 - Contribuição para Fundos de Assistência Médica </t>
  </si>
  <si>
    <t xml:space="preserve">            7.2.1.6.01.0.0 - Contribuição para Fundos de Assistência Médica - 
            Policiais Militares </t>
  </si>
  <si>
    <t xml:space="preserve">              7.2.1.6.01.1.0 - Contribuição para Fundos de Assistência Médica - 
              Policiais Militares </t>
  </si>
  <si>
    <t xml:space="preserve">              7.2.1.6.01.2.0 - Contribuição para Fundos de Assistência Médica - 
              Policiais Militares - Parcelamentos </t>
  </si>
  <si>
    <t xml:space="preserve">            7.2.1.6.02.0.0 - Contribuição para Fundos de Assistência Médica - 
            Bombeiros Militares </t>
  </si>
  <si>
    <t xml:space="preserve">              7.2.1.6.02.1.0 - Contribuição para Fundos de Assistência Médica - 
              Bombeiros Militares </t>
  </si>
  <si>
    <t xml:space="preserve">              7.2.1.6.02.2.0 - Contribuição para Fundos de Assistência Médica - 
              Bombeiros Militares - Parcelamentos </t>
  </si>
  <si>
    <t xml:space="preserve">            7.2.1.6.03.0.0 - Contribuição para Fundos de Assistência Médica - 
            Servidores Civis </t>
  </si>
  <si>
    <t xml:space="preserve">              7.2.1.6.03.1.0 - Contribuição para Fundos de Assistência Médica - 
              Servidores Civis </t>
  </si>
  <si>
    <t xml:space="preserve">              7.2.1.6.03.2.0 - Contribuição para Fundos de Assistência Médica - 
              Servidores Civis - Parcelamentos </t>
  </si>
  <si>
    <t xml:space="preserve">            7.2.1.6.04.0.0 - Contribuição para Fundos de Assistência Médica - Outros 
            Beneficiários </t>
  </si>
  <si>
    <t xml:space="preserve">              7.2.1.6.04.1.0 - Contribuição para Fundos de Assistência Médica - 
              Outros Beneficiários </t>
  </si>
  <si>
    <t xml:space="preserve">              7.2.1.6.04.2.0 - Contribuição para Fundos de Assistência Médica - 
              Outros Beneficiários - Parcelamentos </t>
  </si>
  <si>
    <t xml:space="preserve">          7.2.1.7.00.0.0 - Contribuições sobre Concursos de Prognósticos e Sorteios </t>
  </si>
  <si>
    <t xml:space="preserve">          7.2.1.8.00.0.0 Contribuições Sociais Específicas de Estados, DF e 
          Municípios </t>
  </si>
  <si>
    <t xml:space="preserve">            7.2.1.8.01.0.0 - Contribuição do Servidor Civil para o Plano de 
            Seguridade Social - CPSSS - Específico de EST/DF/MUN </t>
  </si>
  <si>
    <t xml:space="preserve">            7.2.1.8.02.0.0 - CPSSS - Parcelamentos - Específico de EST/DF/MUN </t>
  </si>
  <si>
    <t xml:space="preserve">            7.2.1.8.03.0.0 - CPSSS Patronal - Servidor Civil - Específico de 
            EST/DF/MUN </t>
  </si>
  <si>
    <t xml:space="preserve">              7.2.1.8.03.1.0 - CPSSS Patronal - Servidor Civil Ativo </t>
  </si>
  <si>
    <t xml:space="preserve">              7.2.1.8.03.2.0 - CPSSS Patronal - Servidor Civil Inativo </t>
  </si>
  <si>
    <t xml:space="preserve">              7.2.1.8.03.3.0 - CPSSS Patronal - Servidor Civil - Pensionistas </t>
  </si>
  <si>
    <t xml:space="preserve">              7.2.1.8.03.4.0 - CPSSS Patronal - Oriunda de Sentenças Judiciais - 
              Servidor Civil Ativo </t>
  </si>
  <si>
    <t xml:space="preserve">              7.2.1.8.03.5.0 - CPSSS Patronal - Oriunda de Sentenças Judiciais - 
              Servidor Civil Inativo </t>
  </si>
  <si>
    <t xml:space="preserve">              7.2.1.8.03.6.0 - CPSSS Patronal - Oriunda de Sentenças Judiciais - 
              Servidor Civil - Pensionistas </t>
  </si>
  <si>
    <t xml:space="preserve">            7.2.1.8.04.0.0 - CPSSS Patronal - Parcelamentos - Específico de 
            EST/DF/MUN </t>
  </si>
  <si>
    <t xml:space="preserve">              7.2.1.8.04.1.0 - CPSSS Patronal - Parcelamentos - Servidor Civil Ativo </t>
  </si>
  <si>
    <t xml:space="preserve">              7.2.1.8.04.2.0 - CPSSS Patronal - Parcelamentos - Servidor Civil 
              Inativo </t>
  </si>
  <si>
    <t xml:space="preserve">              7.2.1.8.04.3.0 - CPSSS Patronal - Parcelamentos - Servidor Civil - 
              Pensionistas </t>
  </si>
  <si>
    <t xml:space="preserve">              7.2.1.8.04.4.0 - CPSSS Patronal - Parcelamentos - Oriunda de Sentenças 
              Judiciais - Servidor Civil Ativo </t>
  </si>
  <si>
    <t xml:space="preserve">              7.2.1.8.04.5.0 - CPSSS Patronal - Parcelamentos - Oriunda de Sentenças 
              Judiciais - Servidor Civil Inativo </t>
  </si>
  <si>
    <t xml:space="preserve">              7.2.1.8.04.6.0 - CPSSS Patronal - Parcelamentos - Oriunda de Sentenças 
              Judiciais - Servidor Civil - Pensionistas </t>
  </si>
  <si>
    <t xml:space="preserve">            7.2.1.8.05.0.0 - Contribuição dos Militares e Pensionistas para 
            Previdência Militar de Estados e DF </t>
  </si>
  <si>
    <t xml:space="preserve">            7.2.1.8.06.0.0 - Contribuição dos Militares e Pensionistas para 
            Previdência Militar - Parcelamentos - Específico de EST/DF/MUN </t>
  </si>
  <si>
    <t xml:space="preserve">            7.2.1.8.07.0.0 - Contribuição Patronal para Previdência Militar de 
            Estados e DF </t>
  </si>
  <si>
    <t xml:space="preserve">              7.2.1.8.07.1.0 - Contribuição Patronal - Militar Ativo </t>
  </si>
  <si>
    <t xml:space="preserve">              7.2.1.8.07.2.0 - Contribuição Patronal - Militar Inativo </t>
  </si>
  <si>
    <t xml:space="preserve">              7.2.1.8.07.3.0 - Contribuição Patronal - Pensionistas Militares </t>
  </si>
  <si>
    <t xml:space="preserve">            7.2.1.8.08.0.0 - Contribuição Patronal para Previdência Militar de 
            Estados e DF - Parcelamentos </t>
  </si>
  <si>
    <t xml:space="preserve">              7.2.1.8.08.1.0 - Contribuição Patronal - Parcelamentos - Militar Ativo </t>
  </si>
  <si>
    <t xml:space="preserve">              7.2.1.8.08.2.0 - Contribuição Patronal - Parcelamentos - Militar 
              Inativo </t>
  </si>
  <si>
    <t xml:space="preserve">              7.2.1.8.08.3.0 - Contribuição Patronal - Parcelamentos - Pensionistas 
              Militares </t>
  </si>
  <si>
    <t xml:space="preserve">          7.2.1.9.00.0.0 - Outras Contribuições Sociais </t>
  </si>
  <si>
    <t xml:space="preserve">        7.2.2.0.00.0.0 - Contribuições Econômicas </t>
  </si>
  <si>
    <t xml:space="preserve">          7.2.2.8.00.0.0 - Contribuições Econômicas Específicas de Estados e 
          Municípios </t>
  </si>
  <si>
    <t xml:space="preserve">        7.2.3.0.00.0.0 - Contribuições para Entidades Privadas de Serviço Social e 
        de Formação Profissional </t>
  </si>
  <si>
    <t xml:space="preserve">        7.2.4.0.00.0.0 - Contribuição para o Custeio do Serviço de Iluminação 
        Pública - Intraorçamentárias </t>
  </si>
  <si>
    <t xml:space="preserve">      7.3.0.0.00.0.0 - Receita Patrimonial </t>
  </si>
  <si>
    <t xml:space="preserve">        7.3.1.0.00.0.0 - Exploração do Patrimônio Imobiliário do Estado </t>
  </si>
  <si>
    <t xml:space="preserve">          7.3.1.0.01.0.0 - Aluguéis, Arrendamentos, Foros, Laudêmios, Tarifas de 
          Ocupação </t>
  </si>
  <si>
    <t xml:space="preserve">          7.3.1.0.02.0.0 - Concessão, Permissão, Autorização ou Cessão do Direito 
          de Uso de Bens Imóveis Públicos </t>
  </si>
  <si>
    <t xml:space="preserve">          7.3.1.0.99.0.0 - Outras Receitas Imobiliárias </t>
  </si>
  <si>
    <t xml:space="preserve">        7.3.2.0.00.0.0 - Valores Mobiliários </t>
  </si>
  <si>
    <t xml:space="preserve">          7.3.2.1.00.0.0 - Juros e Correções Monetárias </t>
  </si>
  <si>
    <t xml:space="preserve">          7.3.2.2.00.0.0 - Dividendos </t>
  </si>
  <si>
    <t xml:space="preserve">          7.3.2.3.00.0.0 - Participações </t>
  </si>
  <si>
    <t xml:space="preserve">          7.3.2.9.00.0.0 - Outros Valores Mobiliários </t>
  </si>
  <si>
    <t xml:space="preserve">        7.3.3.0.00.0.0 - Delegação de Serviços Públicos Mediante Concessão, 
        Permissão, Autorização ou Licença </t>
  </si>
  <si>
    <t xml:space="preserve">          7.3.3.1.00.0.0 - Delegação para a Prestação dos Serviços de Transporte </t>
  </si>
  <si>
    <t xml:space="preserve">            7.3.3.1.01.0.0 - Delegação para a Prestação dos Serviços de Transporte 
            Rodoviário </t>
  </si>
  <si>
    <t xml:space="preserve">            7.3.3.1.02.0.0 - Delegação para a Prestação dos Serviços de Transporte 
            Ferroviário </t>
  </si>
  <si>
    <t xml:space="preserve">            7.3.3.1.03.0.0 - Delegação para a Prestação dos Serviços de Transporte 
            Metroviário </t>
  </si>
  <si>
    <t xml:space="preserve">            7.3.3.1.04.0.0 - Delegação para a Prestação dos Serviços de Transporte 
            Aquaviário </t>
  </si>
  <si>
    <t xml:space="preserve">            7.3.3.1.05.0.0 - Delegação para a Prestação dos Serviços de Transporte 
            Aeroviário </t>
  </si>
  <si>
    <t xml:space="preserve">          7.3.3.2.00.0.0 - Delegação dos Serviços de Infraestrutura </t>
  </si>
  <si>
    <t xml:space="preserve">            7.3.3.2.01.0.0 - Delegação para Exploração da Infraestrutura de 
            Transporte Rodoviário </t>
  </si>
  <si>
    <t xml:space="preserve">            7.3.3.2.02.0.0 - Delegação para Exploração da Infraestrutura de 
            Transporte Ferroviário </t>
  </si>
  <si>
    <t xml:space="preserve">            7.3.3.2.03.0.0 - Delegação para Exploração da Infraestrutura de 
            Transporte Aquaviário </t>
  </si>
  <si>
    <t xml:space="preserve">            7.3.3.2.04.0.0 - Delegação para Exploração da Infraestrutura 
            Aeroportuária </t>
  </si>
  <si>
    <t xml:space="preserve">          7.3.3.3.00.0.0 - Delegação dos Serviços de Telecomunicação </t>
  </si>
  <si>
    <t xml:space="preserve">          7.3.3.9.00.0.0 - Demais Delegações de Serviços Públicos </t>
  </si>
  <si>
    <t xml:space="preserve">        7.3.4.0.00.0.0 - Exploração de Recursos Naturais </t>
  </si>
  <si>
    <t xml:space="preserve">          7.3.4.1.00.0.0 - Petróleo - Regime de Concessão </t>
  </si>
  <si>
    <t xml:space="preserve">            7.3.4.1.01.0.0 - Outorga de Exploração e Produção de Petróleo e Gás 
            Natural - Regime de Concessão </t>
  </si>
  <si>
    <t xml:space="preserve">            7.3.4.1.02.0.0 - Royalties Mínimos pela Produção de Petróleo - Contrato 
            de Concessão </t>
  </si>
  <si>
    <t xml:space="preserve">            7.3.4.1.03.0.0 - Royalties Excedentes pela Produção de Petróleo - 
            Contrato de Concessão </t>
  </si>
  <si>
    <t xml:space="preserve">            7.3.4.1.04.0.0 - Participação Especial pela Produção de Petróleo - 
            Contrato de Concessão </t>
  </si>
  <si>
    <t xml:space="preserve">          7.3.4.2.00.0.0 - Petróleo - Regime de Cessão Onerosa </t>
  </si>
  <si>
    <t xml:space="preserve">            7.3.4.2.02.0.0 - Royalties Mínimos pela Produção de Petróleo - Cessão 
            Onerosa - Declaração de Comercialidade a partir de 3/12/2012 </t>
  </si>
  <si>
    <t xml:space="preserve">            7.3.4.2.03.0.0 - Royalties Excedentes pela Produção de Petróleo - Cessão 
            Onerosa - Declaração de Comercialidade a partir de 3/12/2012 </t>
  </si>
  <si>
    <t xml:space="preserve">          7.3.4.3.00.0.0 - Petróleo - Regime de Partilha de Produção </t>
  </si>
  <si>
    <t xml:space="preserve">            7.3.4.3.01.0.0 - Outorga dos Serviços de Exploração e Produção de 
            Petróleo e Gás Natural - Regime de Partilha de Produção </t>
  </si>
  <si>
    <t xml:space="preserve">            7.3.4.3.02.0.0 - Royalties pela Produção de Petróleo - Partilha de 
            Produção - Declaração de Comercialidade a partir de 3/12/2012 </t>
  </si>
  <si>
    <t xml:space="preserve">          7.3.4.4.00.0.0 - Exploração de Recursos Minerais </t>
  </si>
  <si>
    <t xml:space="preserve">            7.3.4.4.01.0.0 - Outorga de Direitos de Exploração e Pesquisa Mineral </t>
  </si>
  <si>
    <t xml:space="preserve">            7.3.4.4.02.0.0 - Compensação Financeira pela Exploração de Recursos 
            Minerais </t>
  </si>
  <si>
    <t xml:space="preserve">          7.3.4.5.00.0.0 - Exploração de Recursos Hídricos </t>
  </si>
  <si>
    <t xml:space="preserve">            7.3.4.5.01.0.0 - Outorga de Direitos de Uso de Recursos Hídricos </t>
  </si>
  <si>
    <t xml:space="preserve">            7.3.4.5.02.0.0 - Concessão de Uso do Potencial de Energia Hidráulica </t>
  </si>
  <si>
    <t xml:space="preserve">            7.3.4.5.03.0.0 - Compensação Financeira com a Exploração de Recursos 
            Hídricos </t>
  </si>
  <si>
    <t xml:space="preserve">          7.3.4.6.00.0.0 - Exploração de Recursos Florestais </t>
  </si>
  <si>
    <t xml:space="preserve">            7.3.4.6.01.0.0 - Concessão de Florestas Nacionais </t>
  </si>
  <si>
    <t xml:space="preserve">            7.3.4.6.02.0.0 - Outras Concessões Florestais </t>
  </si>
  <si>
    <t xml:space="preserve">            7.3.4.6.99.0.0 - Demais Receitas de Concessão Florestal </t>
  </si>
  <si>
    <t xml:space="preserve">          7.3.4.9.00.0.0 - Exploração de Outros Recursos Naturais </t>
  </si>
  <si>
    <t xml:space="preserve">            7.3.4.9.01.0.0 - Compensações Ambientais </t>
  </si>
  <si>
    <t xml:space="preserve">            7.3.4.9.99.0.0 - Outras Delegações para Exploração de Recursos Naturais </t>
  </si>
  <si>
    <t xml:space="preserve">        7.3.5.0.00.0.0 - Exploração do Patrimônio Intangível </t>
  </si>
  <si>
    <t xml:space="preserve">          7.3.5.0.01.0.0 - Outorga de Direito de Uso ou de Exploração de Criação 
          Protegida - Instituição Científica e Tecnológica </t>
  </si>
  <si>
    <t xml:space="preserve">          7.3.5.0.02.0.0 - Direito de Uso da Imagem e de Reprodução dos Bens do 
          Acervo Patrimonial </t>
  </si>
  <si>
    <t xml:space="preserve">          7.3.5.0.03.0.0 - Royalties pela Exploração do Patrimônio Genético ou 
          Conhecimento Tradicional Associado </t>
  </si>
  <si>
    <t xml:space="preserve">          7.3.5.0.04.0.0 - Royalties pela Comercialização de Produtos Resultantes 
          de Criação Protegida </t>
  </si>
  <si>
    <t xml:space="preserve">        7.3.6.0.00.0.0 - Cessão de Direitos </t>
  </si>
  <si>
    <t xml:space="preserve">          7.3.6.0.01.0.0 - Cessão do Direito de Operacionalização de Pagamentos </t>
  </si>
  <si>
    <t xml:space="preserve">        7.3.9.0.00.0.0 - Demais Receitas Patrimoniais </t>
  </si>
  <si>
    <t xml:space="preserve">      7.4.0.0.00.0.0 - Receita Agropecuária </t>
  </si>
  <si>
    <t xml:space="preserve">      7.5.0.0.00.0.0 - Receita Industrial </t>
  </si>
  <si>
    <t xml:space="preserve">      7.6.0.0.00.0.0 - Receita de Serviços </t>
  </si>
  <si>
    <t xml:space="preserve">        7.6.1.0.00.0.0 - Serviços Administrativos e Comerciais Gerais </t>
  </si>
  <si>
    <t xml:space="preserve">          7.6.1.0.01.0.0 - Serviços Administrativos e Comerciais Gerais </t>
  </si>
  <si>
    <t xml:space="preserve">          7.6.1.0.02.0.0 - Inscrição em Concursos e Processos Seletivos </t>
  </si>
  <si>
    <t xml:space="preserve">          7.6.1.0.03.0.0 - Serviços de Registro, Certificação e Fiscalização </t>
  </si>
  <si>
    <t xml:space="preserve">          7.6.1.0.04.0.0 - Serviços de Informação e Tecnologia </t>
  </si>
  <si>
    <t xml:space="preserve">        7.6.2.0.00.0.0 - Serviços e Atividades Referentes à Navegação e ao 
        Transporte </t>
  </si>
  <si>
    <t xml:space="preserve">          7.6.2.0.01.0.0 - Serviços de Navegação </t>
  </si>
  <si>
    <t xml:space="preserve">          7.6.2.0.02.0.0 - Serviços de Transporte </t>
  </si>
  <si>
    <t xml:space="preserve">          7.6.2.0.03.0.0 - Serviços Portuários </t>
  </si>
  <si>
    <t xml:space="preserve">          7.6.2.0.04.0.0 - Serviços Aeroportuários </t>
  </si>
  <si>
    <t xml:space="preserve">        7.6.3.0.00.0.0 - Serviços e Atividades Referentes à Saúde </t>
  </si>
  <si>
    <t xml:space="preserve">          7.6.3.0.01.0.0 - Serviços de Atendimento à Saúde </t>
  </si>
  <si>
    <t xml:space="preserve">          7.6.3.0.02.0.0 - Serviços de Assistência à Saúde de Servidores Civis e 
          Militares </t>
  </si>
  <si>
    <t xml:space="preserve">            7.6.3.0.02.1.0 - Serviços de Assistência à Saúde Suplementar do Servidor 
            Civil </t>
  </si>
  <si>
    <t xml:space="preserve">            7.6.3.0.02.2.0 - Serviços de Assistência Médico-Hospitalar do Militar </t>
  </si>
  <si>
    <t xml:space="preserve">          7.6.3.8.00.0.0 - Serviços e Atividades Referentes à Saúde - Específico 
          para Estados/DF/Municípios </t>
  </si>
  <si>
    <t xml:space="preserve">            7.6.3.8.01.0.0 - Serviços de Saúde - Específico para 
            Estados/DF/Municípios </t>
  </si>
  <si>
    <t xml:space="preserve">              7.6.3.8.01.1.0 - Serviços Hospitalares </t>
  </si>
  <si>
    <t xml:space="preserve">              7.6.3.8.01.2.0 - Serviços de Registro de Análise e de Controle </t>
  </si>
  <si>
    <t xml:space="preserve">              7.6.3.8.01.3.0 - Serviços Radiológicos e Laboratoriais </t>
  </si>
  <si>
    <t xml:space="preserve">              7.6.3.8.01.4.0 - Serviços Ambulatoriais </t>
  </si>
  <si>
    <t xml:space="preserve">              7.6.3.8.01.9.0 - Outros Serviços de Saúde </t>
  </si>
  <si>
    <t xml:space="preserve">        7.6.4.0.00.0.0 - Serviços e Atividades Financeiras </t>
  </si>
  <si>
    <t xml:space="preserve">          7.6.4.0.01.0.0 - Retorno de Operações, Juros e Encargos Financeiros </t>
  </si>
  <si>
    <t xml:space="preserve">          7.6.4.0.02.0.0 - Concessão de Avais, Garantias e Seguros </t>
  </si>
  <si>
    <t xml:space="preserve">          7.6.4.0.03.0.0 - Remuneração sobre Repasse para Programas de 
          Desenvolvimento Econômico </t>
  </si>
  <si>
    <t xml:space="preserve">        7.6.9.0.00.0.0 - Outros Serviços </t>
  </si>
  <si>
    <t xml:space="preserve">      7.7.0.0.00.0.0 - Transferências Correntes </t>
  </si>
  <si>
    <t xml:space="preserve">        7.7.1.0.00.0.0 - Transferências da União e de suas Entidades </t>
  </si>
  <si>
    <t xml:space="preserve">        7.7.2.0.00.0.0 - Transferências dos Estados e do Distrito Federal e de 
        suas Entidades </t>
  </si>
  <si>
    <t xml:space="preserve">        7.7.3.0.00.0.0 - Transferências dos Municípios e de suas Entidades </t>
  </si>
  <si>
    <t xml:space="preserve">        7.7.4.0.00.0.0 - Transferências de Instituições Privadas </t>
  </si>
  <si>
    <t xml:space="preserve">        7.7.5.0.00.0.0 - Transferências de Outras Instituições Públicas </t>
  </si>
  <si>
    <t xml:space="preserve">        7.7.6.0.00.0.0 - Transferências do Exterior </t>
  </si>
  <si>
    <t xml:space="preserve">        7.7.7.0.00.0.0 - Transferências de Pessoas Físicas </t>
  </si>
  <si>
    <t xml:space="preserve">        7.7.8.0.00.0.0 - Transferências Provenientes de Depósitos Não 
        Identificados </t>
  </si>
  <si>
    <t xml:space="preserve">      7.9.0.0.00.0.0 - Outras Receitas Correntes </t>
  </si>
  <si>
    <t xml:space="preserve">        7.9.1.0.00.0.0 - Multas Administrativas, Contratuais e Judiciais </t>
  </si>
  <si>
    <t xml:space="preserve">        7.9.2.0.00.0.0 - Indenizações, Restituições e Ressarcimentos </t>
  </si>
  <si>
    <t xml:space="preserve">        7.9.3.0.00.0.0 - Bens, Direitos e Valores Incorporados ao Patrimônio 
        Público </t>
  </si>
  <si>
    <t xml:space="preserve">        7.9.9.0.00.0.0 - Demais Receitas Correntes </t>
  </si>
  <si>
    <t xml:space="preserve">          7.9.9.0.01.0.0 - Aportes Periódicos para Amortização de Déficit Atuarial 
          do RPPS </t>
  </si>
  <si>
    <t xml:space="preserve">          7.9.9.0.02.0.0 - Aportes Periódicos para Compensações ao RGPS </t>
  </si>
  <si>
    <t xml:space="preserve">          7.9.9.0.03.0.0 - Compensações Financeiras entre o Regime Geral e os 
          Regimes Próprios de Previdência dos Servidores </t>
  </si>
  <si>
    <t xml:space="preserve">          7.9.9.0.04.0.0 - Contribuição ao Montepio Civil </t>
  </si>
  <si>
    <t xml:space="preserve">          7.9.9.0.05.0.0 - Barreiras Técnicas ao Comércio Exterior </t>
  </si>
  <si>
    <t xml:space="preserve">          7.9.9.0.06.0.0 - Contrapartida de Subvenções ou Subsídios </t>
  </si>
  <si>
    <t xml:space="preserve">          7.9.9.0.07.0.0 - Disponibilidades de Recursos do Fundo Social </t>
  </si>
  <si>
    <t xml:space="preserve">          7.9.9.0.08.0.0 - Prêmio do Seguro Obrigatório de Danos Pessoais causados 
          por Veículos Automotores de Via Terrestre - DPVAT </t>
  </si>
  <si>
    <t xml:space="preserve">          7.9.9.0.09.0.0 - Prestação de Contas Eleitorais </t>
  </si>
  <si>
    <t xml:space="preserve">          7.9.9.0.10.0.0 - Reserva Global de Reversão </t>
  </si>
  <si>
    <t xml:space="preserve">          7.9.9.0.11.0.0 - Variação Cambial </t>
  </si>
  <si>
    <t xml:space="preserve">          7.9.9.0.12.0.0 - Encargos Legais pela Inscrição em Dívida Ativa e 
          Receitas de Ônus de Sucumbência </t>
  </si>
  <si>
    <t xml:space="preserve">          7.9.9.0.13.0.0 - Recursos Recebidos de Órgãos, Entidades ou Fundos, por 
          Força de Determinação Constitucional ou Legal </t>
  </si>
  <si>
    <t xml:space="preserve">          7.9.9.0.14.0.0 - Outras Receitas Administradas pela RFB </t>
  </si>
  <si>
    <t xml:space="preserve">          7.9.9.0.99.0.0 - Outras Receitas </t>
  </si>
  <si>
    <t xml:space="preserve">    8.0.0.0.00.0.0 - Receitas de Capital </t>
  </si>
  <si>
    <t xml:space="preserve">      8.1.0.0.00.0.0 - Operações de Crédito </t>
  </si>
  <si>
    <t xml:space="preserve">        8.1.1.0.00.0.0 - Operações de Crédito - Mercado Interno </t>
  </si>
  <si>
    <t xml:space="preserve">        8.1.2.0.00.0.0 - Operações de Crédito - Mercado Externo </t>
  </si>
  <si>
    <t xml:space="preserve">      8.2.0.0.00.0.0 - Alienação de Bens </t>
  </si>
  <si>
    <t xml:space="preserve">        8.2.1.0.00.0.0 - Alienação de Bens Móveis </t>
  </si>
  <si>
    <t xml:space="preserve">        8.2.2.0.00.0.0 - Alienação de Bens Imóveis </t>
  </si>
  <si>
    <t xml:space="preserve">        8.2.3.0.00.0.0 - Alienação de Bens Intangíveis </t>
  </si>
  <si>
    <t xml:space="preserve">      8.3.0.0.00.0.0 - Amortização de Empréstimos </t>
  </si>
  <si>
    <t xml:space="preserve">      8.4.0.0.00.0.0 - Transferências de Capital </t>
  </si>
  <si>
    <t xml:space="preserve">        8.4.1.0.00.0.0 - Transferências da União e de suas Entidades </t>
  </si>
  <si>
    <t xml:space="preserve">          8.4.1.0.00.1.0 - Transferências da União e de suas Entidades </t>
  </si>
  <si>
    <t xml:space="preserve">          8.4.1.8.00.0.0 - Transferências da União - Específicas de Estados, DF e 
          Municípios </t>
  </si>
  <si>
    <t xml:space="preserve">        8.4.2.0.00.0.0 - Transferências dos Estados e do Distrito Federal e de 
        suas Entidades </t>
  </si>
  <si>
    <t xml:space="preserve">          8.4.2.0.00.1.0 - Transferências dos Estados e do Distrito Federal e de 
          suas Entidades </t>
  </si>
  <si>
    <t xml:space="preserve">          8.4.2.8.00.0.0 - Transferências dos Estados, Distrito Federal, e de suas 
          Entidades </t>
  </si>
  <si>
    <t xml:space="preserve">        8.4.3.0.00.0.0 - Transferências dos Municípios e de suas Entidades </t>
  </si>
  <si>
    <t xml:space="preserve">          8.4.3.0.00.1.0 - Transferências dos Municípios e de suas Entidades </t>
  </si>
  <si>
    <t xml:space="preserve">          8.4.3.8.00.0.0 - Transferências dos Municípios e de suas Entidades </t>
  </si>
  <si>
    <t xml:space="preserve">        8.4.4.0.00.0.0 - Transferências de Instituições Privadas </t>
  </si>
  <si>
    <t xml:space="preserve">        8.4.5.0.00.0.0 - Transferências de Outras Instituições Públicas </t>
  </si>
  <si>
    <t xml:space="preserve">        8.4.6.0.00.0.0 - Transferências do Exterior </t>
  </si>
  <si>
    <t xml:space="preserve">        8.4.7.0.00.0.0 - Transferências de Pessoas Físicas </t>
  </si>
  <si>
    <t xml:space="preserve">        8.4.8.0.00.0.0 - Transferências Provenientes de Depósitos Não 
        Identificados </t>
  </si>
  <si>
    <t xml:space="preserve">      8.9.0.0.00.0.0 - Outras Receitas de Capital </t>
  </si>
  <si>
    <t xml:space="preserve">  TOTAL DAS RECEITAS (III) = (I + II) </t>
  </si>
  <si>
    <t xml:space="preserve">Quadro: Notas Explicativas - Receitas Orçamentárias </t>
  </si>
  <si>
    <t xml:space="preserve">Notas Explicativas - Receitas Orçamentárias </t>
  </si>
  <si>
    <t xml:space="preserve">Grupo: Balanço Orçamentário - Despesas Orçamentárias </t>
  </si>
  <si>
    <t xml:space="preserve">Quadro: Despesas Orçamentárias </t>
  </si>
  <si>
    <t xml:space="preserve">Despesas Orçamentárias </t>
  </si>
  <si>
    <t xml:space="preserve">Execução da Despesa </t>
  </si>
  <si>
    <t xml:space="preserve">Despesas Empenhadas </t>
  </si>
  <si>
    <t xml:space="preserve">Despesas Liquidadas </t>
  </si>
  <si>
    <t xml:space="preserve">Despesas Pagas </t>
  </si>
  <si>
    <t xml:space="preserve">Inscrição de Restos a Pagar Não Processados </t>
  </si>
  <si>
    <t xml:space="preserve">Inscrição de Restos a Pagar Processados </t>
  </si>
  <si>
    <t xml:space="preserve">  Total Geral da Despesa </t>
  </si>
  <si>
    <t xml:space="preserve">    3.0.00.00.00 - Despesas Correntes </t>
  </si>
  <si>
    <t xml:space="preserve">      3.1.00.00.00 - Pessoal e Encargos Sociais </t>
  </si>
  <si>
    <t xml:space="preserve">        3.1.20.00.00 - Transferências à União </t>
  </si>
  <si>
    <t xml:space="preserve">        3.1.30.00.00 - Transferências a Estados e ao Distrito Federal </t>
  </si>
  <si>
    <t xml:space="preserve">        3.1.40.00.00 - Transferências a Municípios </t>
  </si>
  <si>
    <t xml:space="preserve">        3.1.50.00.00 - Transferências a Instituições Sem Fins Lucrativos </t>
  </si>
  <si>
    <t xml:space="preserve">        3.1.71.00.00 - Transferências a Consórcios Públicos mediante contrato de 
        rateio </t>
  </si>
  <si>
    <t xml:space="preserve">        3.1.73.00.00 - Transferências a Consórcios Públicos mediante contrato de 
        rateio à conta de recursos de que tratam os §§ 1º e 2º do art. 24 da Lei 
        Complementar no 141, de 2012 </t>
  </si>
  <si>
    <t xml:space="preserve">        3.1.74.00.00 - Transferências a Consórcios Públicos mediante contrato de 
        rateio à conta de recursos de que trata o art. 25 da Lei Complementar no 
        141, de 2012 </t>
  </si>
  <si>
    <t xml:space="preserve">        3.1.80.00.00 - Transferências ao Exterior </t>
  </si>
  <si>
    <t xml:space="preserve">        3.1.90.00.00 - Aplicações Diretas </t>
  </si>
  <si>
    <t xml:space="preserve">          3.1.90.01.00 - Aposentadorias do RPPS, Reserva Remunerada e Reformas dos 
          Militares </t>
  </si>
  <si>
    <t xml:space="preserve">          3.1.90.03.00 - Pensões do RPPS e do Militar </t>
  </si>
  <si>
    <t xml:space="preserve">          3.1.90.04.00 - Contratação por Tempo Determinado </t>
  </si>
  <si>
    <t xml:space="preserve">          3.1.90.05.00 - Outros Benefícios Previdenciários do Servidor ou do 
          Militar </t>
  </si>
  <si>
    <t xml:space="preserve">          3.1.90.07.00 - Contribuição a Entidades Fechadas de Previdência </t>
  </si>
  <si>
    <t xml:space="preserve">          3.1.90.11.00 - Vencimentos e Vantagens Fixas - Pessoal Civil </t>
  </si>
  <si>
    <t xml:space="preserve">          3.1.90.12.00 - Vencimentos e Vantagens Fixas - Pessoal Militar </t>
  </si>
  <si>
    <t xml:space="preserve">          3.1.90.13.00 - Obrigações Patronais </t>
  </si>
  <si>
    <t xml:space="preserve">            3.1.90.13.01 - FGTS </t>
  </si>
  <si>
    <t xml:space="preserve">            3.1.90.13.02 - Contribuições Previdenciárias - INSS </t>
  </si>
  <si>
    <t xml:space="preserve">            3.1.90.13.08 - Plano de Seg. Soc. do Servidor - Pessoal Ativo </t>
  </si>
  <si>
    <t xml:space="preserve">            3.1.90.13.99 - Outras Obrigações Patronais </t>
  </si>
  <si>
    <t xml:space="preserve">          3.1.90.16.00 - Outras Despesas Variáveis - Pessoal Civil </t>
  </si>
  <si>
    <t xml:space="preserve">          3.1.90.17.00 - Outras Despesas Variáveis - Pessoal Militar </t>
  </si>
  <si>
    <t xml:space="preserve">          3.1.90.67.00 - Depósitos Compulsórios </t>
  </si>
  <si>
    <t xml:space="preserve">          3.1.90.91.00 - Sentenças Judiciais </t>
  </si>
  <si>
    <t xml:space="preserve">          3.1.90.92.00 - Despesas de Exercícios Anteriores </t>
  </si>
  <si>
    <t xml:space="preserve">          3.1.90.94.00 - Indenizações e Restituições Trabalhistas </t>
  </si>
  <si>
    <t xml:space="preserve">          3.1.90.96.00 - Ressarcimento de Despesas de Pessoal Requisitado </t>
  </si>
  <si>
    <t xml:space="preserve">          3.1.90.99.00 - A Classificar </t>
  </si>
  <si>
    <t xml:space="preserve">        3.1.91.00.00 - Aplicação Direta Decorrente de Operação entre Órgãos, 
        Fundos e Entidades Integrantes dos Orçamentos Fiscal e da Seguridade 
        Social </t>
  </si>
  <si>
    <t xml:space="preserve">          3.1.91.04.00 - Contratação por Tempo Determinado </t>
  </si>
  <si>
    <t xml:space="preserve">          3.1.91.13.00 - Contribuições Patronais </t>
  </si>
  <si>
    <t xml:space="preserve">            3.1.91.13.03 - Contribuição Patronal para o RPPS - Intraorçamentária </t>
  </si>
  <si>
    <t xml:space="preserve">            3.1.91.13.99 - Outras Obrigações Patronais - Intraorçamentária </t>
  </si>
  <si>
    <t xml:space="preserve">          3.1.91.91.00 - Sentenças Judiciais </t>
  </si>
  <si>
    <t xml:space="preserve">          3.1.91.92.00 - Despesas de Exercícios Anteriores </t>
  </si>
  <si>
    <t xml:space="preserve">          3.1.91.94.00 - Indenizações e Restituições Trabalhistas </t>
  </si>
  <si>
    <t xml:space="preserve">          3.1.91.96.00 - Ressarcimento de Despesas de Pessoal Requisitado </t>
  </si>
  <si>
    <t xml:space="preserve">          3.1.91.99.00 - A Classificar </t>
  </si>
  <si>
    <t xml:space="preserve">        3.1.95.00.00 - Aplicação Direta à conta de recursos de que tratam os §§ 1º 
        e 2º do art. 24 da Lei Complementar no 141, de 2012 </t>
  </si>
  <si>
    <t xml:space="preserve">        3.1.96.00.00 - Aplicação Direta à conta de recursos de que trata o art. 25 
        da Lei Complementar no 141, de 2012 </t>
  </si>
  <si>
    <t xml:space="preserve">        3.1.99.00.00 - A Definir </t>
  </si>
  <si>
    <t xml:space="preserve">          3.1.99.99.00 - A Classificar </t>
  </si>
  <si>
    <t xml:space="preserve">      3.2.00.00.00 - Juros e Encargos da Dívida </t>
  </si>
  <si>
    <t xml:space="preserve">        3.2.71.00.00 - Transferências a Consórcios Públicos mediante contrato de 
        rateio </t>
  </si>
  <si>
    <t xml:space="preserve">        3.2.73.00.00 - Transferências a Consórcios Públicos mediante contrato de 
        rateio à conta de recursos de que tratam os §§ 1º e 2º do art. 24 da Lei 
        Complementar nº 141, de 2012 </t>
  </si>
  <si>
    <t xml:space="preserve">        3.2.74.00.00 - Transferências a Consórcios Públicos mediante contrato de 
        rateio à conta de recursos de que trata o art. 25 da Lei Complementar nº 
        141, de 2012 </t>
  </si>
  <si>
    <t xml:space="preserve">        3.2.90.00.00 - Aplicações Diretas </t>
  </si>
  <si>
    <t xml:space="preserve">          3.2.90.21.00 - Juros sobre a Dívida por Contrato </t>
  </si>
  <si>
    <t xml:space="preserve">          3.2.90.22.00 - Outros Encargos sobre a Dívida por Contrato </t>
  </si>
  <si>
    <t xml:space="preserve">          3.2.90.23.00 - Juros, Deságios e Descontos da Dívida Mobiliária </t>
  </si>
  <si>
    <t xml:space="preserve">          3.2.90.24.00 - Outros Encargos sobre a Dívida Mobiliária </t>
  </si>
  <si>
    <t xml:space="preserve">          3.2.90.25.00 - Encargos sobre Operações de Crédito por Antecipação da 
          Receita </t>
  </si>
  <si>
    <t xml:space="preserve">          3.2.90.91.00 - Sentenças Judiciais </t>
  </si>
  <si>
    <t xml:space="preserve">          3.2.90.92.00 - Despesas de Exercícios Anteriores </t>
  </si>
  <si>
    <t xml:space="preserve">          3.2.90.93.00 - Indenizações e Restituições </t>
  </si>
  <si>
    <t xml:space="preserve">          3.2.90.99.00 - A Classificar </t>
  </si>
  <si>
    <t xml:space="preserve">        3.2.95.00.00 - Aplicação Direta à conta de recursos de que tratam os §§ 1º 
        e 2º do art. 24 da Lei Complementar no 141, de 2012 </t>
  </si>
  <si>
    <t xml:space="preserve">        3.2.96.00.00 - Aplicação Direta à conta de recursos de que trata o art. 25 
        da Lei Complementar no 141, de 2012 </t>
  </si>
  <si>
    <t xml:space="preserve">        3.2.99.00.00 - A Definir </t>
  </si>
  <si>
    <t xml:space="preserve">      3.3.00.00.00 - Outras Despesas Correntes </t>
  </si>
  <si>
    <t xml:space="preserve">        3.3.20.00.00 - Transferências à União </t>
  </si>
  <si>
    <t xml:space="preserve">        3.3.22.00.00 - Execução Orçamentária Delegada à União </t>
  </si>
  <si>
    <t xml:space="preserve">        3.3.30.00.00 - Transferências a Estados e ao Distrito Federal </t>
  </si>
  <si>
    <t xml:space="preserve">          3.3.30.41.00 - Contribuições </t>
  </si>
  <si>
    <t xml:space="preserve">          3.3.30.81.00 - Distribuição Constitucional ou Legal de Receitas </t>
  </si>
  <si>
    <t xml:space="preserve">          3.3.30.99.00 - A Classificar </t>
  </si>
  <si>
    <t xml:space="preserve">        3.3.31.00.00 - Transferências a Estados e ao Distrito Federal - Fundo a 
        Fundo </t>
  </si>
  <si>
    <t xml:space="preserve">        3.3.32.00.00 - Execução Orçamentária Delegada a Estados e ao Distrito 
        Federal </t>
  </si>
  <si>
    <t xml:space="preserve">        3.3.35.00.00 - Transferências Fundo a Fundo aos Estados e ao Distrito 
        Federal à conta de recursos de que tratam os §§ 1º e 2º do art. 24 da Lei 
        Complementar no 141, de 2012 </t>
  </si>
  <si>
    <t xml:space="preserve">        3.3.36.00.00 - Transferências Fundo a Fundo aos Estados e ao Distrito 
        Federal à conta de recursos de que trata o art. 25 da Lei Complementar no 
        141, de 2012 </t>
  </si>
  <si>
    <t xml:space="preserve">        3.3.40.00.00 - Transferências a Municípios </t>
  </si>
  <si>
    <t xml:space="preserve">          3.3.40.41.00 - Contribuições </t>
  </si>
  <si>
    <t xml:space="preserve">          3.3.40.81.00 - Distribuição Constitucional ou Legal de Receitas </t>
  </si>
  <si>
    <t xml:space="preserve">          3.3.40.99.00 - A Classificar </t>
  </si>
  <si>
    <t xml:space="preserve">        3.3.41.00.00 - Transferências a Municípios - Fundo a Fundo </t>
  </si>
  <si>
    <t xml:space="preserve">        3.3.42.00.00 - Execução Orçamentária Delegada a Municípios </t>
  </si>
  <si>
    <t xml:space="preserve">        3.3.45.00.00 - Transferências Fundo a Fundo aos Municípios à conta de 
        recursos de que tratam os §§ 1º e 2º do art. 24 da Lei Complementar no 
        141, de 2012 </t>
  </si>
  <si>
    <t xml:space="preserve">        3.3.46.00.00 - Transferências Fundo a Fundo aos Municípios à conta de 
        recursos de que trata o art. 25 da Lei Complementar no 141, de 2012 </t>
  </si>
  <si>
    <t xml:space="preserve">        3.3.50.00.00 - Transferências a Instituições Privadas sem Fins Lucrativos </t>
  </si>
  <si>
    <t xml:space="preserve">        3.3.60.00.00 - Transferências a Instituições Privadas com Fins Lucrativos </t>
  </si>
  <si>
    <t xml:space="preserve">        3.3.67.00.00 - Execução de Contrato de Parceria Público-Privada - PPP </t>
  </si>
  <si>
    <t xml:space="preserve">        3.3.70.00.00 - Transferências a Instituições Multigovernamentais </t>
  </si>
  <si>
    <t xml:space="preserve">        3.3.71.00.00 - Transferências a Consórcios Públicos mediante contrato de 
        rateio </t>
  </si>
  <si>
    <t xml:space="preserve">        3.3.72.00.00 - Execução Orçamentária Delegada a Consórcios Públicos </t>
  </si>
  <si>
    <t xml:space="preserve">        3.3.73.00.00 - Transferências a Consórcios Públicos mediante contrato de 
        rateio à conta de recursos de que tratam os §§ 1º e 2º do art. 24 da Lei 
        Complementar no 141, de 2012 </t>
  </si>
  <si>
    <t xml:space="preserve">        3.3.74.00.00 - Transferências a Consórcios Públicos mediante contrato de 
        rateio à conta de recursos de que trata o art. 25 da Lei Complementar no 
        141, de 2012 </t>
  </si>
  <si>
    <t xml:space="preserve">        3.3.75.00.00 - Transferências a Instituições Multigovernamentais à conta 
        de recursos de que tratam os §§ 1º e 2º do art. 24 da Lei Complementar no 
        141, de 2012 </t>
  </si>
  <si>
    <t xml:space="preserve">        3.3.76.00.00 - Transferências a Instituições Multigovernamentais à conta 
        de recursos de que trata o art. 25 da Lei Complementar no 141, de 2012 </t>
  </si>
  <si>
    <t xml:space="preserve">        3.3.80.00.00 - Transferências ao Exterior </t>
  </si>
  <si>
    <t xml:space="preserve">        3.3.90.00.00 - Aplicações Diretas </t>
  </si>
  <si>
    <t xml:space="preserve">          3.3.90.04.00 - Contratação por Tempo Determinado </t>
  </si>
  <si>
    <t xml:space="preserve">          3.3.90.06.00 - Benefício Mensal ao Deficiente e ao Idoso </t>
  </si>
  <si>
    <t xml:space="preserve">          3.3.90.08.00 - Outros Benefícios Assistenciais do servidor e do militar </t>
  </si>
  <si>
    <t xml:space="preserve">          3.3.90.10.00 - Seguro Desemprego e Abono Salarial </t>
  </si>
  <si>
    <t xml:space="preserve">          3.3.90.14.00 - Diárias - Civil </t>
  </si>
  <si>
    <t xml:space="preserve">          3.3.90.15.00 - Diárias - Militar </t>
  </si>
  <si>
    <t xml:space="preserve">          3.3.90.18.00 - Auxílio Financeiro a Estudantes </t>
  </si>
  <si>
    <t xml:space="preserve">          3.3.90.19.00 - Auxílio-Fardamento </t>
  </si>
  <si>
    <t xml:space="preserve">          3.3.90.20.00 - Auxílio Financeiro a Pesquisadores </t>
  </si>
  <si>
    <t xml:space="preserve">          3.3.90.27.00 - Encargos pela Honra de Avais, Garantias, Seguros e 
          Similares </t>
  </si>
  <si>
    <t xml:space="preserve">          3.3.90.28.00 - Remuneração de Cotas de Fundos Autárquicos </t>
  </si>
  <si>
    <t xml:space="preserve">          3.3.90.29.00 - Distribuição de Resultado de Empresas Estatais Dependentes </t>
  </si>
  <si>
    <t xml:space="preserve">          3.3.90.30.00 - Material de Consumo </t>
  </si>
  <si>
    <t xml:space="preserve">          3.3.90.31.00 - Premiações Culturais, Artísticas, Científicas, Desportivas 
          e Outras </t>
  </si>
  <si>
    <t xml:space="preserve">          3.3.90.32.00 - Material, Bem ou Serviço para Distribuição Gratuita </t>
  </si>
  <si>
    <t xml:space="preserve">          3.3.90.33.00 - Passagens e Despesas com Locomoção </t>
  </si>
  <si>
    <t xml:space="preserve">          3.3.90.34.00 - Outras Despesas de Pessoal decorrentes de Contratos de 
          Terceirização </t>
  </si>
  <si>
    <t xml:space="preserve">          3.3.90.35.00 - Serviços de Consultoria </t>
  </si>
  <si>
    <t xml:space="preserve">          3.3.90.36.00 - Outros Serviços de Terceiros - Pessoa Física </t>
  </si>
  <si>
    <t xml:space="preserve">          3.3.90.37.00 - Locação de Mão-de-Obra </t>
  </si>
  <si>
    <t xml:space="preserve">          3.3.90.38.00 - Arrendamento Mercantil </t>
  </si>
  <si>
    <t xml:space="preserve">          3.3.90.39.00 - Outros Serviços de Terceiros - Pessoa Jurídica </t>
  </si>
  <si>
    <t xml:space="preserve">          3.3.90.40.00 - Serviços de Tecnologia da Informação e Comunicação (TIC) - 
          Pessoa Jurídica </t>
  </si>
  <si>
    <t xml:space="preserve">          3.3.90.41.00 - Contribuições </t>
  </si>
  <si>
    <t xml:space="preserve">          3.3.90.43.00 - Subvenções Sociais </t>
  </si>
  <si>
    <t xml:space="preserve">          3.3.90.45.00 - Subvenções Econômicas </t>
  </si>
  <si>
    <t xml:space="preserve">          3.3.90.46.00 - Auxílio-Alimentação </t>
  </si>
  <si>
    <t xml:space="preserve">          3.3.90.47.00 - Obrigações Tributárias e Contributivas </t>
  </si>
  <si>
    <t xml:space="preserve">          3.3.90.48.00 - Outros Auxílios Financeiros a Pessoas Físicas </t>
  </si>
  <si>
    <t xml:space="preserve">          3.3.90.49.00 - Auxílio-Transporte </t>
  </si>
  <si>
    <t xml:space="preserve">          3.3.90.53.00 - Aposentadorias do RGPS - Área Rural </t>
  </si>
  <si>
    <t xml:space="preserve">          3.3.90.54.00 - Aposentadorias do RGPS - Área Urbana </t>
  </si>
  <si>
    <t xml:space="preserve">          3.3.90.55.00 - Pensões do RGPS - Área Rural </t>
  </si>
  <si>
    <t xml:space="preserve">          3.3.90.56.00 - Pensões do RGPS - Área Urbana </t>
  </si>
  <si>
    <t xml:space="preserve">          3.3.90.57.00 - Outros Benefícios do RGPS - Área Rural </t>
  </si>
  <si>
    <t xml:space="preserve">          3.3.90.58.00 - Outros Benefícios do RGPS - Área Urbana </t>
  </si>
  <si>
    <t xml:space="preserve">          3.3.90.59.00 - Pensões Especiais </t>
  </si>
  <si>
    <t xml:space="preserve">          3.3.90.67.00 - Depósitos Compulsórios </t>
  </si>
  <si>
    <t xml:space="preserve">          3.3.90.81.00 - Distribuição Constitucional ou Legal de Receitas </t>
  </si>
  <si>
    <t xml:space="preserve">          3.3.90.83.00 - Despesas Decorrentes de Contrato de PPP, Exceto Subvenções 
          Econômicas e Aporte </t>
  </si>
  <si>
    <t xml:space="preserve">          3.3.90.91.00 - Sentenças Judiciais </t>
  </si>
  <si>
    <t xml:space="preserve">          3.3.90.92.00 - Despesas de Exercícios Anteriores </t>
  </si>
  <si>
    <t xml:space="preserve">          3.3.90.93.00 - Indenizações e Restituições </t>
  </si>
  <si>
    <t xml:space="preserve">          3.3.90.95.00 - Indenização pela Execução de Trabalhos de Campo </t>
  </si>
  <si>
    <t xml:space="preserve">          3.3.90.96.00 - Ressarcimento de Despesas de Pessoal Requisitado </t>
  </si>
  <si>
    <t xml:space="preserve">          3.3.90.98.00 - Compensações ao RGPS </t>
  </si>
  <si>
    <t xml:space="preserve">          3.3.90.99.00 - A Classificar </t>
  </si>
  <si>
    <t xml:space="preserve">        3.3.91.00.00 - Aplicação Direta Decorrente de Operação entre Órgãos, 
        Fundos e Entidades Integrantes dos Orçamentos Fiscal e da Seguridade 
        Social </t>
  </si>
  <si>
    <t xml:space="preserve">        3.3.92.00.00 - Aplicação Direta de Recursos Recebidos de Outros Entes da 
        Federação Decorrentes de Delegação ou Descentralização </t>
  </si>
  <si>
    <t xml:space="preserve">        3.3.93.00.00 - Aplicação Direta Decorrente de Operação de Órgãos, Fundos e 
        Entidades Integrantes dos Orçamentos Fiscal e da Seguridade Social com 
        Consórcio Público do qual o Ente Participe </t>
  </si>
  <si>
    <t xml:space="preserve">        3.3.94.00.00 - Aplicação Direta Decorrente de Operação de Órgãos, Fundos e 
        Entidades Integrantes dos Orçamentos Fiscal e da Seguridade Social com 
        Consórcio Público do qual o Ente Não Participe </t>
  </si>
  <si>
    <t xml:space="preserve">        3.3.95.00.00 - Aplicação Direta à conta de recursos de que tratam os §§ 1º 
        e 2º do art. 24 da Lei Complementar no 141, de 2012 </t>
  </si>
  <si>
    <t xml:space="preserve">        3.3.96.00.00 - Aplicação Direta à conta de recursos de que trata o art. 25 
        da Lei Complementar no 141, de 2012 </t>
  </si>
  <si>
    <t xml:space="preserve">        3.3.99.00.00 - A Definir </t>
  </si>
  <si>
    <t xml:space="preserve">    4.0.00.00.00 - Despesas de Capital </t>
  </si>
  <si>
    <t xml:space="preserve">      4.4.00.00.00 - Investimentos </t>
  </si>
  <si>
    <t xml:space="preserve">        4.4.20.00.00 - Transferências à União </t>
  </si>
  <si>
    <t xml:space="preserve">        4.4.22.00.00 - Execução Orçamentária Delegada à União </t>
  </si>
  <si>
    <t xml:space="preserve">        4.4.30.00.00 - Transferências a Estados e ao Distrito Federal </t>
  </si>
  <si>
    <t xml:space="preserve">        4.4.31.00.00 - Transferências a Estados e ao Distrito Federal - Fundo a 
        Fundo </t>
  </si>
  <si>
    <t xml:space="preserve">        4.4.32.00.00 - Execução Orçamentária Delegada a Estados e ao Distrito 
        Federal </t>
  </si>
  <si>
    <t xml:space="preserve">        4.4.35.00.00 - Transferências Fundo a Fundo aos Estados e ao Distrito 
        Federal à conta de recursos de que tratam os §§ 1º e 2º do art. 24 da Lei 
        Complementar no 141, de 2012 </t>
  </si>
  <si>
    <t xml:space="preserve">        4.4.36.00.00 - Transferências Fundo a Fundo aos Estados e ao Distrito 
        Federal à conta de recursos de que trata o art. 25 da Lei Complementar no 
        141, de 2012 </t>
  </si>
  <si>
    <t xml:space="preserve">        4.4.40.00.00 - Transferências a Municípios </t>
  </si>
  <si>
    <t xml:space="preserve">        4.4.41.00.00 - Transferências a Municípios - Fundo a Fundo </t>
  </si>
  <si>
    <t xml:space="preserve">        4.4.42.00.00 - Execução Orçamentária Delegada a Municípios </t>
  </si>
  <si>
    <t xml:space="preserve">        4.4.45.00.00 - Transferências Fundo a Fundo aos Municípios à conta de 
        recursos de que tratam os §§ 1º e 2º do art. 24 da Lei Complementar no 
        141, de 2012 </t>
  </si>
  <si>
    <t xml:space="preserve">        4.4.46.00.00 - Transferências Fundo a Fundo aos Municípios à conta de 
        recursos de que trata o art. 25 da Lei Complementar no 141, de 2012 </t>
  </si>
  <si>
    <t xml:space="preserve">        4.4.50.00.00 - Transferências a Instituições Privadas sem Fins Lucrativos </t>
  </si>
  <si>
    <t xml:space="preserve">        4.4.70.00.00 - Transferências a Instituições Multigovernamentais </t>
  </si>
  <si>
    <t xml:space="preserve">        4.4.71.00.00 - Transferências a Consórcios Públicos mediante contrato de 
        rateio </t>
  </si>
  <si>
    <t xml:space="preserve">        4.4.72.00.00 - Execução Orçamentária Delegada a Consórcios Públicos </t>
  </si>
  <si>
    <t xml:space="preserve">        4.4.73.00.00 - Transferências a Consórcios Públicos mediante contrato de 
        rateio à conta de recursos de que tratam os §§ 1º e 2º do art. 24 da Lei 
        Complementar no 141, de 2012 </t>
  </si>
  <si>
    <t xml:space="preserve">        4.4.74.00.00 - Transferências a Consórcios Públicos mediante contrato de 
        rateio à conta de recursos de que trata o art. 25 da Lei Complementar no 
        141, de 2012 </t>
  </si>
  <si>
    <t xml:space="preserve">        4.4.75.00.00 - Transferências a Instituições Multigovernamentais à conta 
        de recursos de que tratam os §§ 1º e 2º do art. 24 da Lei Complementar no 
        141, de 2012 </t>
  </si>
  <si>
    <t xml:space="preserve">        4.4.76.00.00 - Transferências a Instituições Multigovernamentais à conta 
        de recursos de que trata o art. 25 da Lei Complementar no 141, de 2012 </t>
  </si>
  <si>
    <t xml:space="preserve">        4.4.80.00.00 - Transferências ao Exterior </t>
  </si>
  <si>
    <t xml:space="preserve">        4.4.90.00.00 - Aplicações Diretas </t>
  </si>
  <si>
    <t xml:space="preserve">          4.4.90.04.00 - Contratação por Tempo Determinado </t>
  </si>
  <si>
    <t xml:space="preserve">          4.4.90.14.00 - Diárias - Civil </t>
  </si>
  <si>
    <t xml:space="preserve">          4.4.90.15.00 - Diárias - Militar </t>
  </si>
  <si>
    <t xml:space="preserve">          4.4.90.17.00 - Outras Despesas Variáveis - Pessoal Militar </t>
  </si>
  <si>
    <t xml:space="preserve">          4.4.90.18.00 - Auxílio Financeiro a Estudantes </t>
  </si>
  <si>
    <t xml:space="preserve">          4.4.90.20.00 - Auxílio Financeiro a Pesquisadores </t>
  </si>
  <si>
    <t xml:space="preserve">          4.4.90.30.00 - Material de Consumo </t>
  </si>
  <si>
    <t xml:space="preserve">          4.4.90.33.00 - Passagens e Despesas com Locomoção </t>
  </si>
  <si>
    <t xml:space="preserve">          4.4.90.35.00 - Serviços de Consultoria </t>
  </si>
  <si>
    <t xml:space="preserve">          4.4.90.36.00 - Outros Serviços de Terceiros - Pessoa Física </t>
  </si>
  <si>
    <t xml:space="preserve">          4.4.90.37.00 - Locação de Mão-de-Obra </t>
  </si>
  <si>
    <t xml:space="preserve">          4.4.90.39.00 - Outros Serviços de Terceiros - Pessoa Jurídica </t>
  </si>
  <si>
    <t xml:space="preserve">          4.4.90.40.00 - Serviços de Tecnologia da Informação e Comunicação (TIC) - 
          Pessoa Jurídica </t>
  </si>
  <si>
    <t xml:space="preserve">          4.4.90.47.00 - Obrigações Tributárias e Contributivas </t>
  </si>
  <si>
    <t xml:space="preserve">          4.4.90.51.00 - Obras e Instalações </t>
  </si>
  <si>
    <t xml:space="preserve">            4.4.90.51.91 - Obras em Andamento </t>
  </si>
  <si>
    <t xml:space="preserve">            4.4.90.51.99 - Demais Obras e Instalações </t>
  </si>
  <si>
    <t xml:space="preserve">          4.4.90.52.00 - Equipamentos e Material Permanente </t>
  </si>
  <si>
    <t xml:space="preserve">          4.4.90.61.00 - Aquisição de Imóveis </t>
  </si>
  <si>
    <t xml:space="preserve">          4.4.90.91.00 - Sentenças Judiciais </t>
  </si>
  <si>
    <t xml:space="preserve">          4.4.90.92.00 - Despesas de Exercícios Anteriores </t>
  </si>
  <si>
    <t xml:space="preserve">          4.4.90.93.00 - Indenizações e Restituições </t>
  </si>
  <si>
    <t xml:space="preserve">          4.4.90.95.00 - Indenização pela Execução de Trabalhos de Campo </t>
  </si>
  <si>
    <t xml:space="preserve">          4.4.90.99.00 - A Classificar </t>
  </si>
  <si>
    <t xml:space="preserve">        4.4.91.00.00 - Aplicação Direta Decorrente de Operação entre Órgãos, 
        Fundos e Entidades Integrantes dos Orçamentos Fiscal e da Seguridade 
        Social </t>
  </si>
  <si>
    <t xml:space="preserve">        4.4.92.00.00 - Aplicação Direta de Recursos de Outros Entes da Federação 
        Decorrentes de Delegação ou Descentralização </t>
  </si>
  <si>
    <t xml:space="preserve">        4.4.93.00.00 - Aplicação Direta Decorrente de Operação de Órgãos, Fundos e 
        Entidades Integrantes dos Orçamentos Fiscal e da Seguridade Social com 
        Consórcio Público do qual o Ente Participe </t>
  </si>
  <si>
    <t xml:space="preserve">        4.4.94.00.00 - Aplicação Direta Decorrente de Operação de Órgãos, Fundos e 
        Entidades Integrantes dos Orçamentos Fiscal e da Seguridade Social com 
        Consórcio Público do qual o Ente Não Participe </t>
  </si>
  <si>
    <t xml:space="preserve">        4.4.95.00.00 - Aplicação Direta à conta de recursos de que tratam os §§ 1º 
        e 2º do art. 24 da Lei Complementar no 141, de 2012 </t>
  </si>
  <si>
    <t xml:space="preserve">        4.4.96.00.00 - Aplicação Direta à conta de recursos de que trata o art. 25 
        da Lei Complementar no 141, de 2012 </t>
  </si>
  <si>
    <t xml:space="preserve">        4.4.99.00.00 - A Definir </t>
  </si>
  <si>
    <t xml:space="preserve">      4.5.00.00.00 - Inversões Financeiras </t>
  </si>
  <si>
    <t xml:space="preserve">        4.5.20.00.00 - Transferências à União </t>
  </si>
  <si>
    <t xml:space="preserve">        4.5.30.00.00 - Transferências a Estados e ao Distrito Federal </t>
  </si>
  <si>
    <t xml:space="preserve">        4.5.31.00.00 - Transferências a Estados e DF - Fundo a Fundo </t>
  </si>
  <si>
    <t xml:space="preserve">        4.5.32.00.00 - Execução Orçamentária Delegada a Estados e ao Distrito 
        Federal </t>
  </si>
  <si>
    <t xml:space="preserve">        4.5.40.00.00 - Transferências a Municípios </t>
  </si>
  <si>
    <t xml:space="preserve">        4.5.42.00.00 - Execução Orçamentária Delegada a Municípios </t>
  </si>
  <si>
    <t xml:space="preserve">        4.5.50.00.00 - Transferências a Instituições Privadas sem Fins Lucrativos </t>
  </si>
  <si>
    <t xml:space="preserve">        4.5.60.00.00 - Transferências a Instituições Privadas com Fins Lucrativos </t>
  </si>
  <si>
    <t xml:space="preserve">        4.5.67.00.00 - Execução de Contrato de Parceria Público-Privada - PPP </t>
  </si>
  <si>
    <t xml:space="preserve">        4.5.70.00.00 - Transferências a Instituições Multigovernamentais </t>
  </si>
  <si>
    <t xml:space="preserve">        4.5.71.00.00 - Transferências a Consórcios Públicos mediante contrato de 
        rateio </t>
  </si>
  <si>
    <t xml:space="preserve">        4.5.72.00.00 - Execução Orçamentária Delegada a Consórcios Públicos </t>
  </si>
  <si>
    <t xml:space="preserve">        4.5.73.00.00 - Transferências a Consórcios Públicos mediante contrato de 
        rateio à conta de recursos de que tratam os §§ 1º e 2º do art. 24 da Lei 
        Complementar no 141, de 2012 </t>
  </si>
  <si>
    <t xml:space="preserve">        4.5.74.00.00 - Transferências a Consórcios Públicos mediante contrato de 
        rateio à conta de recursos de que trata o art. 25 da Lei Complementar no 
        141, de 2012 </t>
  </si>
  <si>
    <t xml:space="preserve">        4.5.80.00.00 - Transferências ao Exterior </t>
  </si>
  <si>
    <t xml:space="preserve">        4.5.90.00.00 - Aplicações Diretas </t>
  </si>
  <si>
    <t xml:space="preserve">          4.5.90.27.00 - Encargos pela Honra de Avais, Garantias, Seguros e 
          Similares </t>
  </si>
  <si>
    <t xml:space="preserve">          4.5.90.61.00 - Aquisição de Imóveis </t>
  </si>
  <si>
    <t xml:space="preserve">          4.5.90.62.00 - Aquisição de Produtos para Revenda </t>
  </si>
  <si>
    <t xml:space="preserve">          4.5.90.63.00 - Aquisição de Títulos de Crédito </t>
  </si>
  <si>
    <t xml:space="preserve">          4.5.90.64.00 - Aquisição de Títulos Representativos de Capital já 
          Integralizado </t>
  </si>
  <si>
    <t xml:space="preserve">          4.5.90.65.00 - Constituição ou Aumento de Capital de Empresas </t>
  </si>
  <si>
    <t xml:space="preserve">          4.5.90.66.00 - Concessão de Empréstimos e Financiamentos </t>
  </si>
  <si>
    <t xml:space="preserve">          4.5.90.67.00 - Depósitos Compulsórios </t>
  </si>
  <si>
    <t xml:space="preserve">          4.5.90.82.00 - Aporte de Recursos pelo Parceiro Público em Favor do 
          Parceiro Privado Decorrente de Contrato de PPP </t>
  </si>
  <si>
    <t xml:space="preserve">          4.5.90.83.00 - Despesas Decorrentes de Contrato de PPP, exceto Subvenções 
          Econômicas e Aporte </t>
  </si>
  <si>
    <t xml:space="preserve">          4.5.90.84.00 - Despesas Decorrentes da Participação em Fundos, Organismos 
          ou Entidades Assemelhadas, Nacionais e Internacionais </t>
  </si>
  <si>
    <t xml:space="preserve">          4.5.90.91.00 - Sentenças Judiciais </t>
  </si>
  <si>
    <t xml:space="preserve">          4.5.90.92.00 - Despesas de Exercícios Anteriores </t>
  </si>
  <si>
    <t xml:space="preserve">          4.5.90.93.00 - Indenizações e Restituições </t>
  </si>
  <si>
    <t xml:space="preserve">          4.5.90.99.00 - A Classificar </t>
  </si>
  <si>
    <t xml:space="preserve">        4.5.91.00.00 - Aplicação Direta Decorrente de Operação entre Órgãos, 
        Fundos e Entidades Integrantes dos Orçamentos Fiscal e da Seguridade 
        Social </t>
  </si>
  <si>
    <t xml:space="preserve">        4.5.95.00.00 - Aplicação Direta à conta de recursos de que tratam os §§ 1º 
        e 2º do art. 24 da Lei Complementar no 141, de 2012 </t>
  </si>
  <si>
    <t xml:space="preserve">        4.5.96.00.00 - Aplicação Direta à conta de recursos de que trata o art. 25 
        da Lei Complementar no 141, de 2012 </t>
  </si>
  <si>
    <t xml:space="preserve">        4.5.99.00.00 - A Definir </t>
  </si>
  <si>
    <t xml:space="preserve">      4.6.00.00.00 - Amortização da Dívida </t>
  </si>
  <si>
    <t xml:space="preserve">        4.6.71.00.00 - Transferências a Consórcios Públicos mediante contrato de 
        rateio </t>
  </si>
  <si>
    <t xml:space="preserve">        4.6.73.00.00 - Transferências a Consórcios Públicos mediante contrato de 
        rateio à conta de recursos de que tratam os §§ 1º e 2º do art. 24 da Lei 
        Complementar nº 141, de 2012 </t>
  </si>
  <si>
    <t xml:space="preserve">        4.6.74.00.00 - Transferências a Consórcios Públicos mediante contrato de 
        rateio à conta de recursos de que trata o art. 25 da Lei Complementar nº 
        141, de 2012 </t>
  </si>
  <si>
    <t xml:space="preserve">        4.6.90.00.00 - Aplicações Diretas </t>
  </si>
  <si>
    <t xml:space="preserve">          4.6.90.26.00 - Obrigações Decorrentes de Política Monetária </t>
  </si>
  <si>
    <t xml:space="preserve">          4.6.90.71.00 - Principal da Dívida Contratual Resgatado </t>
  </si>
  <si>
    <t xml:space="preserve">          4.6.90.72.00 - Principal da Dívida Mobiliária Resgatado </t>
  </si>
  <si>
    <t xml:space="preserve">          4.6.90.73.00 - Correção Monetária ou Cambial da Dívida Contratual 
          Resgatada </t>
  </si>
  <si>
    <t xml:space="preserve">          4.6.90.74.00 - Correção Monetária ou Cambial da Dívida Mobiliária 
          Resgatada </t>
  </si>
  <si>
    <t xml:space="preserve">          4.6.90.75.00 - Correção Monetária da Dívida de Operações de Crédito por 
          Antecipação da Receita </t>
  </si>
  <si>
    <t xml:space="preserve">          4.6.90.76.00 - Principal Corrigido da Dívida Mobiliária Refinanciado </t>
  </si>
  <si>
    <t xml:space="preserve">          4.6.90.77.00 - Principal Corrigido da Dívida Contratual Refinanciado </t>
  </si>
  <si>
    <t xml:space="preserve">          4.6.90.91.00 - Sentenças Judiciais </t>
  </si>
  <si>
    <t xml:space="preserve">          4.6.90.92.00 - Despesas de Exercícios Anteriores </t>
  </si>
  <si>
    <t xml:space="preserve">          4.6.90.93.00 - Indenizações e Restituições </t>
  </si>
  <si>
    <t xml:space="preserve">          4.6.90.99.00 - A Classificar </t>
  </si>
  <si>
    <t xml:space="preserve">        4.6.95.00.00 - Aplicação Direta à conta de recursos de que tratam os §§ 1º 
        e 2º do art. 24 da Lei Complementar no 141, de 2012 </t>
  </si>
  <si>
    <t xml:space="preserve">        4.6.96.00.00 - Aplicação Direta à conta de recursos de que trata o art. 25 
        da Lei Complementar no 141, de 2012 </t>
  </si>
  <si>
    <t xml:space="preserve">        4.6.99.00.00 - A Definir </t>
  </si>
  <si>
    <t xml:space="preserve">Quadro: Notas Explicativas - Despesas Orçamentárias </t>
  </si>
  <si>
    <t xml:space="preserve">Notas Explicativas - Despesas Orçamentárias </t>
  </si>
  <si>
    <t xml:space="preserve">Grupo: Balanço Orçamentário - Despesas por Função </t>
  </si>
  <si>
    <t xml:space="preserve">Quadro: Despesas por Função </t>
  </si>
  <si>
    <t xml:space="preserve">Rótulo: Total Geral da Despesa por Função </t>
  </si>
  <si>
    <t xml:space="preserve">Despesas por Função </t>
  </si>
  <si>
    <t xml:space="preserve">Despesas Exceto Intraorçamentárias </t>
  </si>
  <si>
    <t xml:space="preserve">  01 - Legislativa </t>
  </si>
  <si>
    <t xml:space="preserve">    01.031 - Ação Legislativa </t>
  </si>
  <si>
    <t xml:space="preserve">    01.032 - Controle Externo </t>
  </si>
  <si>
    <t xml:space="preserve">    01.122 - Administração Geral </t>
  </si>
  <si>
    <t xml:space="preserve">    FU01 - Demais Subfunções </t>
  </si>
  <si>
    <t xml:space="preserve">  02 - Judiciária </t>
  </si>
  <si>
    <t xml:space="preserve">    02.061 - Ação Judiciária </t>
  </si>
  <si>
    <t xml:space="preserve">    02.062 - Defesa do Interesse Público no Processo Judiciário </t>
  </si>
  <si>
    <t xml:space="preserve">    02.122 - Administração Geral </t>
  </si>
  <si>
    <t xml:space="preserve">    FU02 - Demais Subfunções </t>
  </si>
  <si>
    <t xml:space="preserve">  03 - Essencial à Justiça </t>
  </si>
  <si>
    <t xml:space="preserve">    03.091 - Defesa da Ordem Jurídica </t>
  </si>
  <si>
    <t xml:space="preserve">    03.092 - Representação Judicial e Extrajudicial </t>
  </si>
  <si>
    <t xml:space="preserve">    03.122 - Administração Geral </t>
  </si>
  <si>
    <t xml:space="preserve">    FU03 - Demais Subfunções </t>
  </si>
  <si>
    <t xml:space="preserve">  04 - Administração </t>
  </si>
  <si>
    <t xml:space="preserve">    04.121 - Planejamento e Orçamento </t>
  </si>
  <si>
    <t xml:space="preserve">    04.122 - Administração Geral </t>
  </si>
  <si>
    <t xml:space="preserve">    04.123 - Administração Financeira </t>
  </si>
  <si>
    <t xml:space="preserve">    04.124 - Controle Interno </t>
  </si>
  <si>
    <t xml:space="preserve">    04.125 - Normatização e Fiscalização </t>
  </si>
  <si>
    <t xml:space="preserve">    04.126 - Tecnologia da Informação </t>
  </si>
  <si>
    <t xml:space="preserve">    04.127 - Ordenamento Territorial </t>
  </si>
  <si>
    <t xml:space="preserve">    04.128 - Formação de Recursos Humanos </t>
  </si>
  <si>
    <t xml:space="preserve">    04.129 - Administração de Receitas </t>
  </si>
  <si>
    <t xml:space="preserve">    04.130 - Administração de Concessões </t>
  </si>
  <si>
    <t xml:space="preserve">    04.131 - Comunicação Social </t>
  </si>
  <si>
    <t xml:space="preserve">    FU04 - Demais Subfunções </t>
  </si>
  <si>
    <t xml:space="preserve">  05 - Defesa Nacional </t>
  </si>
  <si>
    <t xml:space="preserve">    05.151 - Defesa Área </t>
  </si>
  <si>
    <t xml:space="preserve">    05.152 - Defesa Naval </t>
  </si>
  <si>
    <t xml:space="preserve">    05.153 - Defesa Terrestre </t>
  </si>
  <si>
    <t xml:space="preserve">    05.122 - Administração Geral </t>
  </si>
  <si>
    <t xml:space="preserve">    FU05 - Demais Subfunções </t>
  </si>
  <si>
    <t xml:space="preserve">  06 - Segurança Pública </t>
  </si>
  <si>
    <t xml:space="preserve">    06.181 - Policiamento </t>
  </si>
  <si>
    <t xml:space="preserve">    06.182 - Defesa Civil </t>
  </si>
  <si>
    <t xml:space="preserve">    06.183 - Informação e Inteligência </t>
  </si>
  <si>
    <t xml:space="preserve">    06.122 - Administração Geral </t>
  </si>
  <si>
    <t xml:space="preserve">    FU06 - Demais Subfunções </t>
  </si>
  <si>
    <t xml:space="preserve">  07 - Relações Exteriores </t>
  </si>
  <si>
    <t xml:space="preserve">    07.211 - Relações Diplomáticas </t>
  </si>
  <si>
    <t xml:space="preserve">    07.212 - Cooperação Internacional </t>
  </si>
  <si>
    <t xml:space="preserve">    07.122 - Administração Geral </t>
  </si>
  <si>
    <t xml:space="preserve">    FU07 - Demais Subfunções </t>
  </si>
  <si>
    <t xml:space="preserve">  08 - Assistência Social </t>
  </si>
  <si>
    <t xml:space="preserve">    08.241 - Assistência ao Idoso </t>
  </si>
  <si>
    <t xml:space="preserve">    08.242 - Assistência ao Portador de Deficiência </t>
  </si>
  <si>
    <t xml:space="preserve">    08.243 - Assistência à Criança e ao Adolescente </t>
  </si>
  <si>
    <t xml:space="preserve">    08.244 - Assistência Comunitária </t>
  </si>
  <si>
    <t xml:space="preserve">    08.122 - Administração Geral </t>
  </si>
  <si>
    <t xml:space="preserve">    FU08 - Demais Subfunções </t>
  </si>
  <si>
    <t xml:space="preserve">  09 - Previdência Social </t>
  </si>
  <si>
    <t xml:space="preserve">    09.271 - Previdência Básica </t>
  </si>
  <si>
    <t xml:space="preserve">    09.272 - Previdência do Regime Estatutário </t>
  </si>
  <si>
    <t xml:space="preserve">    09.273 - Previdência Complementar </t>
  </si>
  <si>
    <t xml:space="preserve">    09.274 - Previdência Especial </t>
  </si>
  <si>
    <t xml:space="preserve">    09.122 - Administração Geral </t>
  </si>
  <si>
    <t xml:space="preserve">    FU09 - Demais Subfunções </t>
  </si>
  <si>
    <t xml:space="preserve">  10 - Saúde </t>
  </si>
  <si>
    <t xml:space="preserve">    10.301 - Atenção Básica </t>
  </si>
  <si>
    <t xml:space="preserve">    10.302 - Assistência Hospitalar e Ambulatorial </t>
  </si>
  <si>
    <t xml:space="preserve">    10.303 - Suporte Profilático e Terapêutico </t>
  </si>
  <si>
    <t xml:space="preserve">    10.304 - Vigilância Sanitária </t>
  </si>
  <si>
    <t xml:space="preserve">    10.305 - Vigilância Epidemiológica </t>
  </si>
  <si>
    <t xml:space="preserve">    10.306 - Alimentação e Nutrição </t>
  </si>
  <si>
    <t xml:space="preserve">    10.122 - Administração Geral </t>
  </si>
  <si>
    <t xml:space="preserve">    FU10 - Demais Subfunções </t>
  </si>
  <si>
    <t xml:space="preserve">  11 - Trabalho </t>
  </si>
  <si>
    <t xml:space="preserve">    11.331 - Proteção e Benefícios ao Trabalhador </t>
  </si>
  <si>
    <t xml:space="preserve">    11.332 - Relações de Trabalho </t>
  </si>
  <si>
    <t xml:space="preserve">    11.333 - Empregabilidade </t>
  </si>
  <si>
    <t xml:space="preserve">    11.334 - Fomento ao Trabalho </t>
  </si>
  <si>
    <t xml:space="preserve">    11.122 - Administração Geral </t>
  </si>
  <si>
    <t xml:space="preserve">    FU11 - Demais Subfunções </t>
  </si>
  <si>
    <t xml:space="preserve">  12 - Educação </t>
  </si>
  <si>
    <t xml:space="preserve">    12.361 - Ensino Fundamental </t>
  </si>
  <si>
    <t xml:space="preserve">    12.362 - Ensino Médio </t>
  </si>
  <si>
    <t xml:space="preserve">    12.363 - Ensino Profissional </t>
  </si>
  <si>
    <t xml:space="preserve">    12.364 - Ensino Superior </t>
  </si>
  <si>
    <t xml:space="preserve">    12.365 - Educação Infantil </t>
  </si>
  <si>
    <t xml:space="preserve">    12.366 - Educação de Jovens e Adultos </t>
  </si>
  <si>
    <t xml:space="preserve">    12.367 - Educação Especial </t>
  </si>
  <si>
    <t xml:space="preserve">    12.368 - Educação Básica </t>
  </si>
  <si>
    <t xml:space="preserve">    12.122 - Administração Geral </t>
  </si>
  <si>
    <t xml:space="preserve">    FU12 - Demais Subfunções </t>
  </si>
  <si>
    <t xml:space="preserve">  13 - Cultura </t>
  </si>
  <si>
    <t xml:space="preserve">    13.391 - Patrimônio Histórico, Artístico e Arqueológico </t>
  </si>
  <si>
    <t xml:space="preserve">    13.392 - Difusão Cultural </t>
  </si>
  <si>
    <t xml:space="preserve">    13.122 - Administração Geral </t>
  </si>
  <si>
    <t xml:space="preserve">    FU13 - Demais Subfunções </t>
  </si>
  <si>
    <t xml:space="preserve">  14 - Direitos da Cidadania </t>
  </si>
  <si>
    <t xml:space="preserve">    14.421 - Custódia e Reintegração Social </t>
  </si>
  <si>
    <t xml:space="preserve">    14.422 - Direitos Individuais, Coletivos e Difusos </t>
  </si>
  <si>
    <t xml:space="preserve">    14.423 - Assistência aos Povos Indígenas </t>
  </si>
  <si>
    <t xml:space="preserve">    14.122 - Administração Geral </t>
  </si>
  <si>
    <t xml:space="preserve">    FU14 - Demais Subfunções </t>
  </si>
  <si>
    <t xml:space="preserve">  15 - Urbanismo </t>
  </si>
  <si>
    <t xml:space="preserve">    15.451 - Infraestrutura Urbana </t>
  </si>
  <si>
    <t xml:space="preserve">    15.452 - Serviços Urbanos </t>
  </si>
  <si>
    <t xml:space="preserve">    15.453 - Transportes Coletivos Urbanos </t>
  </si>
  <si>
    <t xml:space="preserve">    15.122 - Administração Geral </t>
  </si>
  <si>
    <t xml:space="preserve">    FU15 - Demais Subfunções </t>
  </si>
  <si>
    <t xml:space="preserve">  16 - Habitação </t>
  </si>
  <si>
    <t xml:space="preserve">    16.481 - Habitação Rural </t>
  </si>
  <si>
    <t xml:space="preserve">    16.482 - Habitação Urbana </t>
  </si>
  <si>
    <t xml:space="preserve">    16.122 - Administração Geral </t>
  </si>
  <si>
    <t xml:space="preserve">    FU16 - Demais Subfunções </t>
  </si>
  <si>
    <t xml:space="preserve">  17 - Saneamento </t>
  </si>
  <si>
    <t xml:space="preserve">    17.511 - Saneamento Básico Rural </t>
  </si>
  <si>
    <t xml:space="preserve">    17.512 - Saneamento Básico Urbano </t>
  </si>
  <si>
    <t xml:space="preserve">    17.122 - Administração Geral </t>
  </si>
  <si>
    <t xml:space="preserve">    FU17 - Demais Subfunções </t>
  </si>
  <si>
    <t xml:space="preserve">  18 - Gestão Ambiental </t>
  </si>
  <si>
    <t xml:space="preserve">    18.541 - Preservação e Conservação Ambiental </t>
  </si>
  <si>
    <t xml:space="preserve">    18.542 - Controle Ambiental </t>
  </si>
  <si>
    <t xml:space="preserve">    18.543 - Recuperação de Áreas Degradadas </t>
  </si>
  <si>
    <t xml:space="preserve">    18.544 - Recursos Hídricos </t>
  </si>
  <si>
    <t xml:space="preserve">    18.545 - Meteorologia </t>
  </si>
  <si>
    <t xml:space="preserve">    18.122 - Administração Geral </t>
  </si>
  <si>
    <t xml:space="preserve">    FU18 - Demais Subfunções </t>
  </si>
  <si>
    <t xml:space="preserve">  19 - Ciência e Tecnologia </t>
  </si>
  <si>
    <t xml:space="preserve">    19.571 - Desenvolvimento Científico </t>
  </si>
  <si>
    <t xml:space="preserve">    19.572 - Desenvolvimento Tecnológico e Engenharia </t>
  </si>
  <si>
    <t xml:space="preserve">    19.573 - Difusão do Conhecimento Científico e Tecnológico </t>
  </si>
  <si>
    <t xml:space="preserve">    19.122 - Administração Geral </t>
  </si>
  <si>
    <t xml:space="preserve">    FU19 - Demais Subfunções </t>
  </si>
  <si>
    <t xml:space="preserve">  20 - Agricultura </t>
  </si>
  <si>
    <t xml:space="preserve">    20.605 - Abastecimento </t>
  </si>
  <si>
    <t xml:space="preserve">    20.606 - Extensão Rural </t>
  </si>
  <si>
    <t xml:space="preserve">    20.607 - Irrigação </t>
  </si>
  <si>
    <t xml:space="preserve">    20.608 - Promoção da Produção Agropecuária </t>
  </si>
  <si>
    <t xml:space="preserve">    20.609 - Defesa Agropecuária </t>
  </si>
  <si>
    <t xml:space="preserve">    20.122 - Administração Geral </t>
  </si>
  <si>
    <t xml:space="preserve">    FU20 - Demais Subfunções </t>
  </si>
  <si>
    <t xml:space="preserve">  21 - Organização Agrária </t>
  </si>
  <si>
    <t xml:space="preserve">    21.631 - Reforma Agrária </t>
  </si>
  <si>
    <t xml:space="preserve">    21.632 - Colonização </t>
  </si>
  <si>
    <t xml:space="preserve">    21.122 - Administração Geral </t>
  </si>
  <si>
    <t xml:space="preserve">    FU21 - Demais Subfunções </t>
  </si>
  <si>
    <t xml:space="preserve">  22 - Indústria </t>
  </si>
  <si>
    <t xml:space="preserve">    22.661 - Promoção Industrial </t>
  </si>
  <si>
    <t xml:space="preserve">    22.662 - Produção Industrial </t>
  </si>
  <si>
    <t xml:space="preserve">    22.663 - Mineração </t>
  </si>
  <si>
    <t xml:space="preserve">    22.664 - Propriedade Industrial </t>
  </si>
  <si>
    <t xml:space="preserve">    22.665 - Normalização e Qualidade </t>
  </si>
  <si>
    <t xml:space="preserve">    22.122 - Administração Geral </t>
  </si>
  <si>
    <t xml:space="preserve">    FU22 - Demais Subfunções </t>
  </si>
  <si>
    <t xml:space="preserve">  23 - Comércio e Serviços </t>
  </si>
  <si>
    <t xml:space="preserve">    23.691 - Promoção Comercial </t>
  </si>
  <si>
    <t xml:space="preserve">    23.692 - Comercialização </t>
  </si>
  <si>
    <t xml:space="preserve">    23.693 - Comércio Exterior </t>
  </si>
  <si>
    <t xml:space="preserve">    23.694 - Serviços Financeiros </t>
  </si>
  <si>
    <t xml:space="preserve">    23.695 - Turismo </t>
  </si>
  <si>
    <t xml:space="preserve">    23.122 - Administração Geral </t>
  </si>
  <si>
    <t xml:space="preserve">    FU23 - Demais Subfunções </t>
  </si>
  <si>
    <t xml:space="preserve">  24 - Comunicações </t>
  </si>
  <si>
    <t xml:space="preserve">    24.721 - Comunicações Postais </t>
  </si>
  <si>
    <t xml:space="preserve">    24.722 - Telecomunicações </t>
  </si>
  <si>
    <t xml:space="preserve">    24.122 - Administração Geral </t>
  </si>
  <si>
    <t xml:space="preserve">    FU24 - Demais Subfunções </t>
  </si>
  <si>
    <t xml:space="preserve">  25 - Energia </t>
  </si>
  <si>
    <t xml:space="preserve">    25.751 - Conservação de Energia </t>
  </si>
  <si>
    <t xml:space="preserve">    25.752 - Energia Elétrica </t>
  </si>
  <si>
    <t xml:space="preserve">    25.753 - Combustíveis Minerais </t>
  </si>
  <si>
    <t xml:space="preserve">    25.754 - Biocombustíveis </t>
  </si>
  <si>
    <t xml:space="preserve">    25.122 - Administração Geral </t>
  </si>
  <si>
    <t xml:space="preserve">    FU25 - Demais Subfunções </t>
  </si>
  <si>
    <t xml:space="preserve">  26 - Transporte </t>
  </si>
  <si>
    <t xml:space="preserve">    26.781 - Transporte Aéreo </t>
  </si>
  <si>
    <t xml:space="preserve">    26.782 - Transporte Rodoviário </t>
  </si>
  <si>
    <t xml:space="preserve">    26.783 - Transporte Ferroviário </t>
  </si>
  <si>
    <t xml:space="preserve">    26.784 - Transporte Hidroviário </t>
  </si>
  <si>
    <t xml:space="preserve">    26.785 - Transportes Especiais </t>
  </si>
  <si>
    <t xml:space="preserve">    26.122 - Administração Geral </t>
  </si>
  <si>
    <t xml:space="preserve">    FU26 - Demais Subfunções </t>
  </si>
  <si>
    <t xml:space="preserve">  27 - Desporto e Lazer </t>
  </si>
  <si>
    <t xml:space="preserve">    27.811 - Desporto de Rendimento </t>
  </si>
  <si>
    <t xml:space="preserve">    27.812 - Desporto Comunitário </t>
  </si>
  <si>
    <t xml:space="preserve">    27.813 - Lazer </t>
  </si>
  <si>
    <t xml:space="preserve">    27.122 - Administração Geral </t>
  </si>
  <si>
    <t xml:space="preserve">    FU27 - Demais Subfunções </t>
  </si>
  <si>
    <t xml:space="preserve">  28 - Encargos Especiais </t>
  </si>
  <si>
    <t xml:space="preserve">    28.841 - Refinanciamento da Dívida Interna </t>
  </si>
  <si>
    <t xml:space="preserve">    28.842 - Refinanciamento da Dívida Externa </t>
  </si>
  <si>
    <t xml:space="preserve">    28.843 - Serviço da Dívida Interna </t>
  </si>
  <si>
    <t xml:space="preserve">    28.844 - Serviço da Dívida Externa </t>
  </si>
  <si>
    <t xml:space="preserve">    28.845 - Outras Transferências </t>
  </si>
  <si>
    <t xml:space="preserve">    28.846 - Outros Encargos Especiais </t>
  </si>
  <si>
    <t xml:space="preserve">    28.847 - Transferências para a Educação Básica </t>
  </si>
  <si>
    <t xml:space="preserve">    FU28 - Demais Subfunções </t>
  </si>
  <si>
    <t xml:space="preserve">Despesas Intraorçamentárias </t>
  </si>
  <si>
    <t xml:space="preserve">Quadro: Notas Explicativas - Despesas por Função </t>
  </si>
  <si>
    <t xml:space="preserve">Notas Explicativas - Despesas por Função </t>
  </si>
  <si>
    <t xml:space="preserve">Grupo: Balanço Orçamentário - Despesas Orçamentárias - Sub Quadro - Execução 
dos Restos a Pagar </t>
  </si>
  <si>
    <t xml:space="preserve">Restos a Pagar Não Processados Inscritos em Exercícios Anteriores </t>
  </si>
  <si>
    <t xml:space="preserve">Restos a Pagar Não Processados Inscritos em 31 de Dezembro do Exercício Anterior </t>
  </si>
  <si>
    <t xml:space="preserve">Restos a Pagar Não Processados Liquidados </t>
  </si>
  <si>
    <t xml:space="preserve">Restos a Pagar Não Processados Pagos </t>
  </si>
  <si>
    <t xml:space="preserve">Restos a Pagar Não Processados Cancelados </t>
  </si>
  <si>
    <t xml:space="preserve">Restos a Pagar Processados Inscritos em Exercícios Anteriores </t>
  </si>
  <si>
    <t xml:space="preserve">Restos a Pagar Processados Inscritos em 31 de Dezembro do Exercício Anterior </t>
  </si>
  <si>
    <t xml:space="preserve">Restos a Pagar Processados Pagos </t>
  </si>
  <si>
    <t xml:space="preserve">Restos a Pagar Processados Cancelados </t>
  </si>
  <si>
    <t xml:space="preserve">  Total Despesas </t>
  </si>
  <si>
    <t xml:space="preserve">Quadro: Notas Explicativas - Despesas Orçamentárias - Sub Quadro - Execução 
de Restos a Pagar </t>
  </si>
  <si>
    <t xml:space="preserve">Notas Explicativas - Despesas Orçamentárias - Sub Quadro - Execução de Restos a Pagar </t>
  </si>
  <si>
    <t xml:space="preserve">Notas Explicativas - Despesas Orçamentárias - Sub Quadro - Execução dos Restos 
a Pagar </t>
  </si>
  <si>
    <t xml:space="preserve">Grupo: Balanço Orçamentário - Despesas por Função - Sub Quadro - Execução 
dos Restos a Pagar </t>
  </si>
  <si>
    <t xml:space="preserve">Quadro: Notas Explicativas - Despesas por Função - Sub Quadro - Execução de 
Restos a Pagar </t>
  </si>
  <si>
    <t xml:space="preserve">Notas Explicativas - Despesas por Função - Sub Quadro - Execução de Restos a Pagar </t>
  </si>
  <si>
    <t xml:space="preserve">Notas Explicativas - Despesas por Função - Sub Quadro - Execução dos Restos a 
Pagar </t>
  </si>
  <si>
    <t xml:space="preserve">Grupo: Demonstrativo das Variações Patrimoniais Quantitativas e Resultado 
Patrimonial do Período </t>
  </si>
  <si>
    <t xml:space="preserve">Quadro: Demonstrativo das Variações Patrimoniais e Resultado Patrimonial </t>
  </si>
  <si>
    <t xml:space="preserve">Demonstrativo das Variações Patrimoniais e Resultado Patrimonial </t>
  </si>
  <si>
    <t xml:space="preserve">Variação Patrimonial Diminutiva </t>
  </si>
  <si>
    <t xml:space="preserve">  Variação Patrimonial Diminutiva </t>
  </si>
  <si>
    <t xml:space="preserve">    3.0.0.0.0.00.00 - Variação Patrimonial Diminutiva </t>
  </si>
  <si>
    <t xml:space="preserve">      3.1.0.0.0.00.00 - Pessoal e Encargos </t>
  </si>
  <si>
    <t xml:space="preserve">        3.1.1.0.0.00.00 - Remuneração a Pessoal </t>
  </si>
  <si>
    <t xml:space="preserve">          3.1.1.1.0.00.00 - Remuneração a Pessoal Ativo Civil – Abrangidos pelo 
          RPPS </t>
  </si>
  <si>
    <t xml:space="preserve">            3.1.1.1.1.00.00 - Remuneração a Pessoal Ativo Civil – Abrangidos pelo 
            RPPS - Consolidação </t>
  </si>
  <si>
    <t xml:space="preserve">          3.1.1.2.0.00.00 - Remuneração a Pessoal Ativo Civil - Abrangidos pelo 
          RGPS </t>
  </si>
  <si>
    <t xml:space="preserve">            3.1.1.2.1.00.00 - Remuneração a Pessoal Ativo Civil - Abrangidos pelo 
            RGPS - Consolidação </t>
  </si>
  <si>
    <t xml:space="preserve">          3.1.1.3.0.00.00 - Remuneração a Pessoal Ativo Militar - Abrangidos pelo 
          RPPS </t>
  </si>
  <si>
    <t xml:space="preserve">            3.1.1.3.1.00.00 - Remuneração a Pessoal Ativo Militar - Abrangidos pelo 
            RPPS - Consolidação </t>
  </si>
  <si>
    <t xml:space="preserve">        3.1.2.0.0.00.00 - Encargos Patronais </t>
  </si>
  <si>
    <t xml:space="preserve">          3.1.2.1.0.00.00 - Encargos Patronais - RPPS </t>
  </si>
  <si>
    <t xml:space="preserve">            3.1.2.1.1.00.00 - Encargos Patronais - RPPS - Consolidação </t>
  </si>
  <si>
    <t xml:space="preserve">            3.1.2.1.2.00.00 - Encargos Patronais - RPPS - Intra OFSS </t>
  </si>
  <si>
    <t xml:space="preserve">            3.1.2.1.3.00.00 - Encargos Patronais - RPPS - Inter OFSS - União </t>
  </si>
  <si>
    <t xml:space="preserve">            3.1.2.1.4.00.00 - Encargos Patronais - RPPS - Inter OFSS - Estado </t>
  </si>
  <si>
    <t xml:space="preserve">            3.1.2.1.5.00.00 - Encargos Patronais - RPPS - Inter OFSS - Município </t>
  </si>
  <si>
    <t xml:space="preserve">          3.1.2.2.0.00.00 - Encargos Patronais - RGPS </t>
  </si>
  <si>
    <t xml:space="preserve">            3.1.2.2.1.00.00 - Encargos Patronais - RGPS - Consolidação </t>
  </si>
  <si>
    <t xml:space="preserve">            3.1.2.2.2.00.00 - Encargos Patronais - RGPS - Intra OFSS </t>
  </si>
  <si>
    <t xml:space="preserve">            3.1.2.2.3.00.00 - Encargos Patronais - RGPS - Inter OFSS - União </t>
  </si>
  <si>
    <t xml:space="preserve">          3.1.2.3.0.00.00 - Encargos Patronais - FGTS </t>
  </si>
  <si>
    <t xml:space="preserve">            3.1.2.3.1.00.00 - Encargos Patronais - FGTS - Consolidação </t>
  </si>
  <si>
    <t xml:space="preserve">          3.1.2.4.0.00.00 - Contribuições Sociais Gerais </t>
  </si>
  <si>
    <t xml:space="preserve">            3.1.2.4.1.00.00 - Contribuições Sociais Gerais - Consolidação </t>
  </si>
  <si>
    <t xml:space="preserve">            3.1.2.4.2.00.00 - Contribuições Sociais Gerais - Intra OFSS </t>
  </si>
  <si>
    <t xml:space="preserve">            3.1.2.4.3.00.00 - Contribuições Sociais Gerais - Inter OFSS - União </t>
  </si>
  <si>
    <t xml:space="preserve">            3.1.2.4.4.00.00 - Contribuições Sociais Gerais - Inter OFSS - Estado </t>
  </si>
  <si>
    <t xml:space="preserve">            3.1.2.4.5.00.00 - Contribuições Sociais Gerais - Inter OFSS - Município </t>
  </si>
  <si>
    <t xml:space="preserve">          3.1.2.5.0.00.00 - Contribuições a Entidades Fechadas de Previdência </t>
  </si>
  <si>
    <t xml:space="preserve">            3.1.2.5.1.00.00 - Contribuições a Entidades Fechadas de Previdência - 
            Consolidação </t>
  </si>
  <si>
    <t xml:space="preserve">          3.1.2.9.0.00.00 - Outros Encargos Patronais </t>
  </si>
  <si>
    <t xml:space="preserve">            3.1.2.9.1.00.00 - Outros Encargos Patronais - Consolidação </t>
  </si>
  <si>
    <t xml:space="preserve">            3.1.2.9.2.00.00 - Outros Encargos Patronais - Intra OFSS </t>
  </si>
  <si>
    <t xml:space="preserve">            3.1.2.9.3.00.00 - Outros Encargos Patronais - Inter OFSS - União </t>
  </si>
  <si>
    <t xml:space="preserve">            3.1.2.9.4.00.00 - Outros Encargos Patronais - Inter OFSS - Estado </t>
  </si>
  <si>
    <t xml:space="preserve">            3.1.2.9.5.00.00 - Outros Encargos Patronais - Inter OFSS - Município </t>
  </si>
  <si>
    <t xml:space="preserve">        3.1.3.0.0.00.00 - Benefícios a Pessoal </t>
  </si>
  <si>
    <t xml:space="preserve">          3.1.3.1.0.00.00 - Benefícios a Pessoal - RPPS </t>
  </si>
  <si>
    <t xml:space="preserve">            3.1.3.1.1.00.00 - Benefícios a Pessoal - RPPS - Consolidação </t>
  </si>
  <si>
    <t xml:space="preserve">          3.1.3.2.0.00.00 - Benefícios a Pessoal - RGPS </t>
  </si>
  <si>
    <t xml:space="preserve">            3.1.3.2.1.00.00 - Benefícios a Pessoal - RGPS - Consolidação </t>
  </si>
  <si>
    <t xml:space="preserve">          3.1.3.3.0.00.00 - Benefícios a Pessoal - Militar </t>
  </si>
  <si>
    <t xml:space="preserve">            3.1.3.3.1.00.00 - Benefícios a Pessoal - Militar - Consolidação </t>
  </si>
  <si>
    <t xml:space="preserve">        3.1.9.0.0.00.00 - Outras Variações Patrimoniais Diminutivas - Pessoal e 
        Encargos </t>
  </si>
  <si>
    <t xml:space="preserve">          3.1.9.1.0.00.00 - Indenizações e Restituições Trabalhistas </t>
  </si>
  <si>
    <t xml:space="preserve">            3.1.9.1.1.00.00 - Indenizações e Restituições Trabalhistas - 
            Consolidação </t>
  </si>
  <si>
    <t xml:space="preserve">          3.1.9.2.0.00.00 - Pessoal Requisitado de Outros Órgãos e Entes </t>
  </si>
  <si>
    <t xml:space="preserve">            3.1.9.2.1.00.00 - Pessoal Requisitado de Outros Órgãos e Entes - 
            Consolidação </t>
  </si>
  <si>
    <t xml:space="preserve">            3.1.9.2.2.00.00 - Pessoal Requisitado de Outros Órgãos e Entes - Intra 
            OFSS </t>
  </si>
  <si>
    <t xml:space="preserve">            3.1.9.2.3.00.00 - Pessoal Requisitado de Outros Órgãos e Entes - Inter 
            OFSS - União </t>
  </si>
  <si>
    <t xml:space="preserve">            3.1.9.2.4.00.00 - Pessoal Requisitado de Outros Órgãos e Entes - Inter 
            OFSS - Estado </t>
  </si>
  <si>
    <t xml:space="preserve">            3.1.9.2.5.00.00 - Pessoal Requisitado de Outros Órgãos e Entes - Inter 
            OFSS - Município </t>
  </si>
  <si>
    <t xml:space="preserve">          3.1.9.9.0.00.00 - Outras VPD de Pessoal e Encargos </t>
  </si>
  <si>
    <t xml:space="preserve">            3.1.9.9.1.00.00 - Outras VPD de Pessoal e Encargos - Consolidação </t>
  </si>
  <si>
    <t xml:space="preserve">            3.1.9.9.2.00.00 - Outras VPD de Pessoal e Encargos - Intra OFSS </t>
  </si>
  <si>
    <t xml:space="preserve">            3.1.9.9.3.00.00 - Outras VPD de Pessoal e Encargos - Inter OFSS - União </t>
  </si>
  <si>
    <t xml:space="preserve">            3.1.9.9.4.00.00 - Outras VPD de Pessoal e Encargos - Inter OFSS - Estado </t>
  </si>
  <si>
    <t xml:space="preserve">            3.1.9.9.5.00.00 - Outras VPD de Pessoal e Encargos - Inter OFSS - 
            Município </t>
  </si>
  <si>
    <t xml:space="preserve">      3.2.0.0.0.00.00 - Benefícios Previdenciários e Assistenciais </t>
  </si>
  <si>
    <t xml:space="preserve">        3.2.1.0.0.00.00 - Aposentadorias e Reformas </t>
  </si>
  <si>
    <t xml:space="preserve">          3.2.1.1.0.00.00 - Aposentadorias - RPPS </t>
  </si>
  <si>
    <t xml:space="preserve">            3.2.1.1.1.00.00 - Aposentadorias - RPPS - Consolidação </t>
  </si>
  <si>
    <t xml:space="preserve">          3.2.1.2.0.00.00 - Aposentadorias - RGPS </t>
  </si>
  <si>
    <t xml:space="preserve">            3.2.1.2.1.00.00 - Aposentadorias - RGPS - Consolidação </t>
  </si>
  <si>
    <t xml:space="preserve">          3.2.1.3.0.00.00 - Reserva Remunerada - Pessoal Militar </t>
  </si>
  <si>
    <t xml:space="preserve">            3.2.1.3.1.00.00 - Reserva Remunerada - Pessoal Militar - Consolidação </t>
  </si>
  <si>
    <t xml:space="preserve">          3.2.1.4.0.00.00 - Reforma - Pessoal Militar </t>
  </si>
  <si>
    <t xml:space="preserve">            3.2.1.4.1.00.00 - Reforma - Pessoal Militar - Consolidação </t>
  </si>
  <si>
    <t xml:space="preserve">          3.2.1.9.0.00.00 - Outras Aposentadorias </t>
  </si>
  <si>
    <t xml:space="preserve">            3.2.1.9.1.00.00 - Outras Aposentadorias - Consolidação </t>
  </si>
  <si>
    <t xml:space="preserve">        3.2.2.0.0.00.00 - Pensões </t>
  </si>
  <si>
    <t xml:space="preserve">          3.2.2.1.0.00.00 - Pensões - RPPS </t>
  </si>
  <si>
    <t xml:space="preserve">            3.2.2.1.1.00.00 - Pensões - RPPS - Consolidação </t>
  </si>
  <si>
    <t xml:space="preserve">          3.2.2.2.0.00.00 - Pensões - RGPS </t>
  </si>
  <si>
    <t xml:space="preserve">            3.2.2.2.1.00.00 - Pensões - RGPS - Consolidação </t>
  </si>
  <si>
    <t xml:space="preserve">          3.2.2.3.0.00.00 - Pensões - Militar </t>
  </si>
  <si>
    <t xml:space="preserve">            3.2.2.3.1.00.00 - Pensões - Militar - Consolidação </t>
  </si>
  <si>
    <t xml:space="preserve">          3.2.2.9.0.00.00 - Outras Pensões </t>
  </si>
  <si>
    <t xml:space="preserve">            3.2.2.9.1.00.00 - Outras Pensões - Consolidação </t>
  </si>
  <si>
    <t xml:space="preserve">        3.2.3.0.0.00.00 - Benefícios de Prestação Continuada </t>
  </si>
  <si>
    <t xml:space="preserve">          3.2.3.1.0.00.00 - Benefícios de Prestação Continuada ao Idoso </t>
  </si>
  <si>
    <t xml:space="preserve">            3.2.3.1.1.00.00 - Benefícios de Prestação Continuada ao Idoso - 
            Consolidação </t>
  </si>
  <si>
    <t xml:space="preserve">          3.2.3.2.0.00.00 - Benefícios de Prestação Continuada ao Portador de 
          Deficiência </t>
  </si>
  <si>
    <t xml:space="preserve">            3.2.3.2.1.00.00 - Benefícios de Prestação Continuada ao Portador de 
            Deficiência - Consolidação </t>
  </si>
  <si>
    <t xml:space="preserve">          3.2.3.9.0.00.00 - Outros Benefícios de Prestação Continuada </t>
  </si>
  <si>
    <t xml:space="preserve">            3.2.3.9.1.00.00 - Outros Benefícios de Prestação Continuada - 
            Consolidação </t>
  </si>
  <si>
    <t xml:space="preserve">        3.2.4.0.0.00.00 - Benefícios Eventuais </t>
  </si>
  <si>
    <t xml:space="preserve">          3.2.4.1.0.00.00 - Auxílio por Natalidade </t>
  </si>
  <si>
    <t xml:space="preserve">            3.2.4.1.1.00.00 - Auxílio por Natalidade - Consolidação </t>
  </si>
  <si>
    <t xml:space="preserve">          3.2.4.2.0.00.00 - Auxílio por Morte </t>
  </si>
  <si>
    <t xml:space="preserve">            3.2.4.2.1.00.00 - Auxílio por Morte - Consolidação </t>
  </si>
  <si>
    <t xml:space="preserve">          3.2.4.3.0.00.00 - Benefícios Eventuais por Situações de Vulnerabilidade 
          Temporária </t>
  </si>
  <si>
    <t xml:space="preserve">            3.2.4.3.1.00.00 - Benefícios Eventuais por Situações de Vulnerabilidade 
            Temporária - Consolidação </t>
  </si>
  <si>
    <t xml:space="preserve">          3.2.4.4.0.00.00 - Benefícios Eventuais em Caso de Calamidade Pública </t>
  </si>
  <si>
    <t xml:space="preserve">            3.2.4.4.1.00.00 - Benefícios Eventuais em Caso de Calamidade Pública - 
            Consolidação </t>
  </si>
  <si>
    <t xml:space="preserve">          3.2.4.9.0.00.00 - Outros Benefícios Eventuais </t>
  </si>
  <si>
    <t xml:space="preserve">            3.2.4.9.1.00.00 - Outros Benefícios Eventuais - Consolidação </t>
  </si>
  <si>
    <t xml:space="preserve">        3.2.5.0.0.00.00 - Políticas Públicas de Transferência de Renda </t>
  </si>
  <si>
    <t xml:space="preserve">          3.2.5.0.1.00.00 - Políticas Públicas de Transferência de Renda - 
          Consolidação </t>
  </si>
  <si>
    <t xml:space="preserve">        3.2.9.0.0.00.00 - Outros Benefícios Previdenciários e Assistenciais </t>
  </si>
  <si>
    <t xml:space="preserve">          3.2.9.1.0.00.00 - Outros Benefícios Previdenciários e Assistenciais - 
          RPPS </t>
  </si>
  <si>
    <t xml:space="preserve">            3.2.9.1.1.00.00 - Outros Benefícios Previdenciários e Assistenciais - 
            RPPS - Consolidação </t>
  </si>
  <si>
    <t xml:space="preserve">          3.2.9.2.0.00.00 - Outros Benefícios Previdenciários e Assistenciais - 
          RGPS </t>
  </si>
  <si>
    <t xml:space="preserve">            3.2.9.2.1.00.00 - Outros Benefícios Previdenciários e Assistenciais - 
            RGPS - Consolidação </t>
  </si>
  <si>
    <t xml:space="preserve">          3.2.9.3.0.00.00 - Outros Benefícios Previdenciários e Assistenciais - 
          Militar </t>
  </si>
  <si>
    <t xml:space="preserve">            3.2.9.3.1.00.00 - Outros Benefícios Previdenciários e Assistenciais - 
            Militar - Consolidação </t>
  </si>
  <si>
    <t xml:space="preserve">          3.2.9.9.0.00.00 - Outros Benefícios Previdenciários e Assistenciais </t>
  </si>
  <si>
    <t xml:space="preserve">            3.2.9.9.1.00.00 - Outros Benefícios Previdenciários e Assistenciais - 
            Consolidação </t>
  </si>
  <si>
    <t xml:space="preserve">      3.3.0.0.0.00.00 - Uso de Bens, Serviços e Consumo de Capital Fixo </t>
  </si>
  <si>
    <t xml:space="preserve">        3.3.1.0.0.00.00 - Uso de Material de Consumo </t>
  </si>
  <si>
    <t xml:space="preserve">          3.3.1.1.0.00.00 - Consumo de Material </t>
  </si>
  <si>
    <t xml:space="preserve">            3.3.1.1.1.00.00 - Consumo de Material - Consolidação </t>
  </si>
  <si>
    <t xml:space="preserve">          3.3.1.2.0.00.00 - Distribuição de Material Gratuito </t>
  </si>
  <si>
    <t xml:space="preserve">            3.3.1.2.1.00.00 - Distribuição de Material Gratuito - Consolidação </t>
  </si>
  <si>
    <t xml:space="preserve">            3.3.1.2.2.00.00 - Distribuição de Material Gratuito - Intra OFSS </t>
  </si>
  <si>
    <t xml:space="preserve">            3.3.1.2.3.00.00 - Distribuição de Material Gratuito - Inter OFSS - União </t>
  </si>
  <si>
    <t xml:space="preserve">            3.3.1.2.4.00.00 - Distribuição de Material Gratuito - Inter OFSS - 
            Estado </t>
  </si>
  <si>
    <t xml:space="preserve">            3.3.1.2.5.00.00 - Distribuição de Material Gratuito - Inter OFSS - 
            Município </t>
  </si>
  <si>
    <t xml:space="preserve">        3.3.2.0.0.00.00 - Serviços </t>
  </si>
  <si>
    <t xml:space="preserve">          3.3.2.1.0.00.00 - Diárias </t>
  </si>
  <si>
    <t xml:space="preserve">            3.3.2.1.1.00.00 - Diárias - Consolidação </t>
  </si>
  <si>
    <t xml:space="preserve">          3.3.2.2.0.00.00 - Serviços Terceiros - PF </t>
  </si>
  <si>
    <t xml:space="preserve">            3.3.2.2.1.00.00 - Serviços Terceiros - PF - Consolidação </t>
  </si>
  <si>
    <t xml:space="preserve">          3.3.2.3.0.00.00 - Serviços Terceiros - PJ </t>
  </si>
  <si>
    <t xml:space="preserve">            3.3.2.3.1.00.00 - Serviços Terceiros - PJ - Consolidação </t>
  </si>
  <si>
    <t xml:space="preserve">            3.3.2.3.2.00.00 - Serviços Terceiros - PJ - Intra OFSS </t>
  </si>
  <si>
    <t xml:space="preserve">            3.3.2.3.3.00.00 - Serviços Terceiros - PJ - Inter OFSS - União </t>
  </si>
  <si>
    <t xml:space="preserve">            3.3.2.3.4.00.00 - Serviços Terceiros - PJ - Inter OFSS - Estado </t>
  </si>
  <si>
    <t xml:space="preserve">            3.3.2.3.5.00.00 - Serviços Terceiros - PJ - Inter OFSS - Município </t>
  </si>
  <si>
    <t xml:space="preserve">          3.3.2.4.0.00.00 - Contrato de Terceirização por Substituição de mão de 
          Obra – Art. 18 § 1, LC 101/00 </t>
  </si>
  <si>
    <t xml:space="preserve">            3.3.2.4.1.00.00 - Contrato de Terceirização por Substituição de mão de 
            Obra - Art. 18 § 1, LC 101/00 - Consolidação </t>
  </si>
  <si>
    <t xml:space="preserve">            3.3.2.4.2.00.00 - Contrato de Terceirização por Substituição de mão de 
            Obra - Art. 18 § 1, LC 101/00 - Intra OFSS </t>
  </si>
  <si>
    <t xml:space="preserve">            3.3.2.4.3.00.00 - Contrato de Terceirização por Substituição de mão de 
            Obra - Art. 18 § 1, LC 101/00 - Inter OFSS - União </t>
  </si>
  <si>
    <t xml:space="preserve">            3.3.2.4.4.00.00 - Contrato de Terceirização por Substituição de mão de 
            Obra - Art. 18 § 1, LC 101/00 - Inter OFSS - Estado </t>
  </si>
  <si>
    <t xml:space="preserve">            3.3.2.4.5.00.00 - Contrato de Terceirização por Substituição de mão de 
            Obra - Art. 18 § 1, LC 101/00 - Inter OFSS - Município </t>
  </si>
  <si>
    <t xml:space="preserve">        3.3.3.0.0.00.00 - Depreciação, Amortização e Exaustão </t>
  </si>
  <si>
    <t xml:space="preserve">          3.3.3.1.0.00.00 - Depreciação </t>
  </si>
  <si>
    <t xml:space="preserve">            3.3.3.1.1.00.00 - Depreciação - Consolidação </t>
  </si>
  <si>
    <t xml:space="preserve">          3.3.3.2.0.00.00 - Amortização </t>
  </si>
  <si>
    <t xml:space="preserve">            3.3.3.2.1.00.00 - Amortização - Consolidação </t>
  </si>
  <si>
    <t xml:space="preserve">          3.3.3.3.0.00.00 - Exaustão </t>
  </si>
  <si>
    <t xml:space="preserve">            3.3.3.3.1.00.00 - Exaustão - Consolidação </t>
  </si>
  <si>
    <t xml:space="preserve">      3.4.0.0.0.00.00 - Variações Patrimoniais Diminutivas Financeiras </t>
  </si>
  <si>
    <t xml:space="preserve">        3.4.1.0.0.00.00 - Juros e Encargos de Empréstimos e Financiamentos Obtidos </t>
  </si>
  <si>
    <t xml:space="preserve">          3.4.1.1.0.00.00 - Juros e Encargos da Dívida Contratual Interna </t>
  </si>
  <si>
    <t xml:space="preserve">            3.4.1.1.1.00.00 - Juros e Encargos da Dívida Contratual Interna - 
            Consolidação </t>
  </si>
  <si>
    <t xml:space="preserve">            3.4.1.1.2.00.00 - Juros e Encargos da Dívida Contratual Interna - Intra 
            OFSS </t>
  </si>
  <si>
    <t xml:space="preserve">            3.4.1.1.3.00.00 - Juros e Encargos da Dívida Contratual Interna - Inter 
            OFSS - União </t>
  </si>
  <si>
    <t xml:space="preserve">            3.4.1.1.4.00.00 - Juros e Encargos da Dívida Contratual Interna - Inter 
            OFSS - Estado </t>
  </si>
  <si>
    <t xml:space="preserve">            3.4.1.1.5.00.00 - Juros e Encargos da Dívida Contratual Interna - Inter 
            OFSS - Município </t>
  </si>
  <si>
    <t xml:space="preserve">          3.4.1.2.0.00.00 - Juros e Encargos da Dívida Contratual Externa </t>
  </si>
  <si>
    <t xml:space="preserve">            3.4.1.2.1.00.00 - Juros e Encargos da Dívida Contratual Externa - 
            Consolidação </t>
  </si>
  <si>
    <t xml:space="preserve">          3.4.1.3.0.00.00 - Juros e Encargos da Dívida Mobiliária </t>
  </si>
  <si>
    <t xml:space="preserve">            3.4.1.3.1.00.00 - Juros e Encargos da Dívida Mobiliária - Consolidação </t>
  </si>
  <si>
    <t xml:space="preserve">            3.4.1.3.2.00.00 - Juros e Encargos da Dívida Mobiliária - Intra OFSS </t>
  </si>
  <si>
    <t xml:space="preserve">            3.4.1.3.3.00.00 - Juros e Encargos da Dívida Mobiliária - Inter OFSS - 
            União </t>
  </si>
  <si>
    <t xml:space="preserve">            3.4.1.3.4.00.00 - Juros e Encargos da Dívida Mobiliária - Inter OFSS - 
            Estado </t>
  </si>
  <si>
    <t xml:space="preserve">            3.4.1.3.5.00.00 - Juros e Encargos da Dívida Mobiliária - Inter OFSS - 
            Município </t>
  </si>
  <si>
    <t xml:space="preserve">          3.4.1.4.0.00.00 - Juros e Encargos de Empréstimos por Antecipação de 
          Receita Orçamentária </t>
  </si>
  <si>
    <t xml:space="preserve">            3.4.1.4.1.00.00 - Juros e Encargos de Empréstimos por Antecipação de 
            Receita Orçamentária - Consolidação </t>
  </si>
  <si>
    <t xml:space="preserve">          3.4.1.8.0.00.00 - Outros Juros e Encargos de Empréstimos e Financiamentos 
          Internos </t>
  </si>
  <si>
    <t xml:space="preserve">            3.4.1.8.1.00.00 - Outros Juros e Encargos de Empréstimos e 
            Financiamentos Internos - Consolidação </t>
  </si>
  <si>
    <t xml:space="preserve">            3.4.1.8.2.00.00 - Outros Juros e Encargos de Empréstimos e 
            Financiamentos Internos - Intra OFSS </t>
  </si>
  <si>
    <t xml:space="preserve">            3.4.1.8.3.00.00 - Outros Juros e Encargos de Empréstimos e 
            Financiamentos Internos - Inter OFSS - União </t>
  </si>
  <si>
    <t xml:space="preserve">            3.4.1.8.4.00.00 - Outros Juros e Encargos de Empréstimos e 
            Financiamentos Internos - Inter OFSS - Estado </t>
  </si>
  <si>
    <t xml:space="preserve">            3.4.1.8.5.00.00 - Outros Juros e Encargos de Empréstimos e 
            Financiamentos Internos - Inter OFSS - Município </t>
  </si>
  <si>
    <t xml:space="preserve">          3.4.1.9.0.00.00 - Outros Juros e Encargos de Empréstimos e Financiamentos 
          Externos </t>
  </si>
  <si>
    <t xml:space="preserve">            3.4.1.9.1.00.00 - Outros Juros e Encargos de Empréstimos e 
            Financiamentos Externos - Consolidação </t>
  </si>
  <si>
    <t xml:space="preserve">        3.4.2.0.0.00.00 - Juros e Encargos de Mora </t>
  </si>
  <si>
    <t xml:space="preserve">          3.4.2.1.0.00.00 - Juros e Encargos de Mora de Empréstimos e 
          Financiamentos Internos Obtidos </t>
  </si>
  <si>
    <t xml:space="preserve">            3.4.2.1.1.00.00 - Juros e Encargos de Mora de Empréstimos e 
            Financiamentos Internos Obtidos - Consolidação </t>
  </si>
  <si>
    <t xml:space="preserve">            3.4.2.1.2.00.00 - Juros e Encargos de Mora de Empréstimos e 
            Financiamentos Internos Obtidos - Intra OFSS </t>
  </si>
  <si>
    <t xml:space="preserve">            3.4.2.1.3.00.00 - Juros e Encargos de Mora de Empréstimos e 
            Financiamentos Internos Obtidos - Inter OFSS - União </t>
  </si>
  <si>
    <t xml:space="preserve">            3.4.2.1.4.00.00 - Juros e Encargos de Mora de Empréstimos e 
            Financiamentos Internos Obtidos - Inter OFSS - Estado </t>
  </si>
  <si>
    <t xml:space="preserve">            3.4.2.1.5.00.00 - Juros e Encargos de Mora de Empréstimos e 
            Financiamentos Internos Obtidos - Inter OFSS - Município </t>
  </si>
  <si>
    <t xml:space="preserve">          3.4.2.2.0.00.00 - Juros e Encargos de Mora de Empréstimos e 
          Financiamentos Externos Obtidos </t>
  </si>
  <si>
    <t xml:space="preserve">            3.4.2.2.1.00.00 - Juros e Encargos de Mora de Empréstimos e 
            Financiamentos Externos Obtidos - Consolidação </t>
  </si>
  <si>
    <t xml:space="preserve">          3.4.2.3.0.00.00 - Juros e Encargos de Mora de Aquisição de Bens e 
          Serviços </t>
  </si>
  <si>
    <t xml:space="preserve">            3.4.2.3.1.00.00 - Juros e Encargos de Mora de Aquisição de Bens e 
            Serviços - Consolidação </t>
  </si>
  <si>
    <t xml:space="preserve">            3.4.2.3.2.00.00 - Juros e Encargos de Mora de Aquisição de Bens e 
            Serviços - Intra OFSS </t>
  </si>
  <si>
    <t xml:space="preserve">            3.4.2.3.3.00.00 - Juros e Encargos de Mora de Aquisição de Bens e 
            Serviços - Inter OFSS - União </t>
  </si>
  <si>
    <t xml:space="preserve">            3.4.2.3.4.00.00 - Juros e Encargos de Mora de Aquisição de Bens e 
            Serviços - Inter OFSS - Estado </t>
  </si>
  <si>
    <t xml:space="preserve">            3.4.2.3.5.00.00 - Juros e Encargos de Mora de Aquisição de Bens e 
            Serviços - Inter OFSS - Município </t>
  </si>
  <si>
    <t xml:space="preserve">          3.4.2.4.0.00.00 - Juros e Encargos de Mora de Obrigações Tributárias </t>
  </si>
  <si>
    <t xml:space="preserve">            3.4.2.4.1.00.00 - Juros e Encargos de Mora de Obrigações Tributárias - 
            Consolidação </t>
  </si>
  <si>
    <t xml:space="preserve">            3.4.2.4.2.00.00 - Juros e Encargos de Mora de Obrigações Tributárias - 
            Intra OFSS </t>
  </si>
  <si>
    <t xml:space="preserve">            3.4.2.4.3.00.00 - Juros e Encargos de Mora de Obrigações Tributárias - 
            Inter OFSS - União </t>
  </si>
  <si>
    <t xml:space="preserve">            3.4.2.4.4.00.00 - Juros e Encargos de Mora de Obrigações Tributárias - 
            Inter OFSS - Estado </t>
  </si>
  <si>
    <t xml:space="preserve">            3.4.2.4.5.00.00 - Juros e Encargos de Mora de Obrigações Tributárias - 
            Inter OFSS - Município </t>
  </si>
  <si>
    <t xml:space="preserve">          3.4.2.5.0.00.00 - Juros e Encargos de Mora de Obrigações Previdenciárias </t>
  </si>
  <si>
    <t xml:space="preserve">            3.4.2.5.1.00.00 - Juros e Encargos de Mora de Obrigações Previdenciárias 
            - Consolidação </t>
  </si>
  <si>
    <t xml:space="preserve">            3.4.2.5.2.00.00 - Juros e Encargos de Mora de Obrigações Previdenciárias 
            - Intra OFSS </t>
  </si>
  <si>
    <t xml:space="preserve">            3.4.2.5.3.00.00 - Juros e Encargos de Mora de Obrigações Previdenciárias 
            - Inter OFSS - União </t>
  </si>
  <si>
    <t xml:space="preserve">            3.4.2.5.4.00.00 - Juros e Encargos de Mora de Obrigações Previdenciárias 
            - Inter OFSS - Estado </t>
  </si>
  <si>
    <t xml:space="preserve">            3.4.2.5.5.00.00 - Juros e Encargos de Mora de Obrigações Previdenciárias 
            - Inter OFSS - Município </t>
  </si>
  <si>
    <t xml:space="preserve">          3.4.2.9.0.00.00 - Outros Juros e Encargos de Mora </t>
  </si>
  <si>
    <t xml:space="preserve">            3.4.2.9.1.00.00 - Outros Juros e Encargos de Mora - Consolidação </t>
  </si>
  <si>
    <t xml:space="preserve">            3.4.2.9.2.00.00 - Outros Juros e Encargos de Mora - Intra OFSS </t>
  </si>
  <si>
    <t xml:space="preserve">            3.4.2.9.3.00.00 - Outros Juros e Encargos de Mora - Inter OFSS - União </t>
  </si>
  <si>
    <t xml:space="preserve">            3.4.2.9.4.00.00 - Outros Juros e Encargos de Mora - Inter OFSS - Estado </t>
  </si>
  <si>
    <t xml:space="preserve">            3.4.2.9.5.00.00 - Outros Juros e Encargos de Mora - Inter OFSS - 
            Município </t>
  </si>
  <si>
    <t xml:space="preserve">        3.4.3.0.0.00.00 - Variações Monetárias e Cambiais </t>
  </si>
  <si>
    <t xml:space="preserve">          3.4.3.1.0.00.00 - Variações Monetárias e Cambiais de Dívida Contratual 
          Interna </t>
  </si>
  <si>
    <t xml:space="preserve">            3.4.3.1.1.00.00 - Variações Monetárias e Cambiais de Dívida Contratual 
            Interna - Consolidação </t>
  </si>
  <si>
    <t xml:space="preserve">            3.4.3.1.2.00.00 - Variações Monetárias e Cambiais de Dívida Contratual 
            Interna - Intra OFSS </t>
  </si>
  <si>
    <t xml:space="preserve">            3.4.3.1.3.00.00 - Variações Monetárias e Cambiais de Dívida Contratual 
            Interna - Inter OFSS - União </t>
  </si>
  <si>
    <t xml:space="preserve">            3.4.3.1.4.00.00 - Variações Monetárias e Cambiais de Dívida Contratual 
            Interna - Inter OFSS - Estado </t>
  </si>
  <si>
    <t xml:space="preserve">            3.4.3.1.5.00.00 - Variações Monetárias e Cambiais de Dívida Contratual 
            Interna - Inter OFSS - Município </t>
  </si>
  <si>
    <t xml:space="preserve">          3.4.3.2.0.00.00 - Variações Monetárias e Cambiais de Dívida Contratual 
          Externa </t>
  </si>
  <si>
    <t xml:space="preserve">            3.4.3.2.1.00.00 - Variações Monetárias e Cambiais de Dívida Contratual 
            Externa - Consolidação </t>
  </si>
  <si>
    <t xml:space="preserve">          3.4.3.3.0.00.00 - Variações Monetárias e Cambiais de Dívida Mobiliária 
          Interna </t>
  </si>
  <si>
    <t xml:space="preserve">            3.4.3.3.1.00.00 - Variações Monetárias e Cambiais de Dívida Mobiliária 
            Interna - Consolidação </t>
  </si>
  <si>
    <t xml:space="preserve">            3.4.3.3.2.00.00 - Variações Monetárias e Cambiais de Dívida Mobiliária 
            Interna - Intra OFSS </t>
  </si>
  <si>
    <t xml:space="preserve">            3.4.3.3.3.00.00 - Variações Monetárias e Cambiais de Dívida Mobiliária 
            Interna - Inter OFSS - União </t>
  </si>
  <si>
    <t xml:space="preserve">            3.4.3.3.4.00.00 - Variações Monetárias e Cambiais de Dívida Mobiliária 
            Interna - Inter OFSS - Estado </t>
  </si>
  <si>
    <t xml:space="preserve">            3.4.3.3.5.00.00 - Variações Monetárias e Cambiais de Dívida Mobiliária 
            Interna - Inter OFSS - Município </t>
  </si>
  <si>
    <t xml:space="preserve">          3.4.3.4.0.00.00 - Variações Monetárias e Cambiais de Dívida Mobiliária 
          Externa </t>
  </si>
  <si>
    <t xml:space="preserve">            3.4.3.4.1.00.00 - Variações Monetárias e Cambiais de Dívida Mobiliária 
            Externa - Consolidação </t>
  </si>
  <si>
    <t xml:space="preserve">          3.4.3.9.0.00.00 - Outras Variações Monetárias e Cambiais </t>
  </si>
  <si>
    <t xml:space="preserve">            3.4.3.9.1.00.00 - Outras Variações Monetárias e Cambiais - Consolidação </t>
  </si>
  <si>
    <t xml:space="preserve">            3.4.3.9.2.00.00 - Outras Variações Monetárias e Cambiais - Intra OFSS </t>
  </si>
  <si>
    <t xml:space="preserve">            3.4.3.9.3.00.00 - Outras Variações Monetárias e Cambiais - Inter OFSS - 
            União </t>
  </si>
  <si>
    <t xml:space="preserve">            3.4.3.9.4.00.00 - Outras Variações Monetárias e Cambiais - Inter OFSS - 
            Estado </t>
  </si>
  <si>
    <t xml:space="preserve">            3.4.3.9.5.00.00 - Outras Variações Monetárias e Cambiais - Inter OFSS - 
            Município </t>
  </si>
  <si>
    <t xml:space="preserve">        3.4.4.0.0.00.00 - Descontos Financeiros Concedidos </t>
  </si>
  <si>
    <t xml:space="preserve">          3.4.4.0.1.00.00 - Descontos Financeiros Concedidos - Consolidação </t>
  </si>
  <si>
    <t xml:space="preserve">          3.4.4.0.2.00.00 - Descontos Financeiros Concedidos - Intra OFSS </t>
  </si>
  <si>
    <t xml:space="preserve">          3.4.4.0.3.00.00 - Descontos Financeiros Concedidos - Inter OFSS - União </t>
  </si>
  <si>
    <t xml:space="preserve">          3.4.4.0.4.00.00 - Descontos Financeiros Concedidos - Inter OFSS - Estado </t>
  </si>
  <si>
    <t xml:space="preserve">          3.4.4.0.5.00.00 - Descontos Financeiros Concedidos - Inter OFSS - 
          Município </t>
  </si>
  <si>
    <t xml:space="preserve">        3.4.8.0.0.00.00 - Aportes ao Banco Central </t>
  </si>
  <si>
    <t xml:space="preserve">          3.4.8.1.0.00.00 - Resultado Negativo do Banco Central </t>
  </si>
  <si>
    <t xml:space="preserve">            3.4.8.1.1.00.00 - Resultado Negativo do Banco Central - Consolidação </t>
  </si>
  <si>
    <t xml:space="preserve">          3.4.8.2.0.00.00 - Manutenção da Carteira de Títulos </t>
  </si>
  <si>
    <t xml:space="preserve">            3.4.8.2.1.00.00 - Manutenção da Carteira de Títulos - Consolidação </t>
  </si>
  <si>
    <t xml:space="preserve">        3.4.9.0.0.00.00 - Outras Variações Patrimoniais Diminutivas - Financeiras </t>
  </si>
  <si>
    <t xml:space="preserve">          3.4.9.1.0.00.00 - Juros e Encargos em Sentenças Judiciais </t>
  </si>
  <si>
    <t xml:space="preserve">            3.4.9.1.1.00.00 - Juros e Encargos em Sentenças Judiciais - Consolidação </t>
  </si>
  <si>
    <t xml:space="preserve">            3.4.9.1.2.00.00 - Juros e Encargos em Sentenças Judiciais - Intra OFSS </t>
  </si>
  <si>
    <t xml:space="preserve">            3.4.9.1.3.00.00 - Juros e Encargos em Sentenças Judiciais - Inter OFSS - 
            União </t>
  </si>
  <si>
    <t xml:space="preserve">            3.4.9.1.4.00.00 - Juros e Encargos em Sentenças Judiciais - Inter OFSS - 
            Estado </t>
  </si>
  <si>
    <t xml:space="preserve">            3.4.9.1.5.00.00 - Juros e Encargos em Sentenças Judiciais - Inter OFSS - 
            Município </t>
  </si>
  <si>
    <t xml:space="preserve">          3.4.9.2.0.00.00 - Juros e Encargos em Indenizações e Restituições </t>
  </si>
  <si>
    <t xml:space="preserve">            3.4.9.2.1.00.00 - Juros e Encargos em Indenizações e Restituições - 
            Consolidação </t>
  </si>
  <si>
    <t xml:space="preserve">            3.4.9.2.2.00.00 - Juros e Encargos em Indenizações e Restituições - 
            Intra OFSS </t>
  </si>
  <si>
    <t xml:space="preserve">            3.4.9.2.3.00.00 - Juros e Encargos em Indenizações e Restituições - 
            Inter OFSS - União </t>
  </si>
  <si>
    <t xml:space="preserve">            3.4.9.2.4.00.00 - Juros e Encargos em Indenizações e Restituições - 
            Inter OFSS - Estado </t>
  </si>
  <si>
    <t xml:space="preserve">            3.4.9.2.5.00.00 - Juros e Encargos em Indenizações e Restituições - 
            Inter OFSS - Município </t>
  </si>
  <si>
    <t xml:space="preserve">          3.4.9.9.0.00.00 - Outras Variações Patrimoniais Diminutivas Financeiras </t>
  </si>
  <si>
    <t xml:space="preserve">            3.4.9.9.1.00.00 - Outras Variações Patrimoniais Diminutivas Financeiras 
            - Consolidação </t>
  </si>
  <si>
    <t xml:space="preserve">            3.4.9.9.2.00.00 - Outras Variações Patrimoniais Diminutivas Financeiras 
            - Intra OFSS </t>
  </si>
  <si>
    <t xml:space="preserve">            3.4.9.9.3.00.00 - Outras Variações Patrimoniais Diminutivas Financeiras 
            - Inter OFSS - União </t>
  </si>
  <si>
    <t xml:space="preserve">            3.4.9.9.4.00.00 - Outras Variações Patrimoniais Diminutivas Financeiras 
            - Inter OFSS - Estado </t>
  </si>
  <si>
    <t xml:space="preserve">            3.4.9.9.5.00.00 - Outras Variações Patrimoniais Diminutivas Financeiras 
            - Inter OFSS - Município </t>
  </si>
  <si>
    <t xml:space="preserve">      3.5.0.0.0.00.00 - Transferências e Delegações Concedidas </t>
  </si>
  <si>
    <t xml:space="preserve">        3.5.1.0.0.00.00 - Transferências Intragovernamentais </t>
  </si>
  <si>
    <t xml:space="preserve">          3.5.1.1.0.00.00 - Transferências Concedidas para a Execução Orçamentária </t>
  </si>
  <si>
    <t xml:space="preserve">            3.5.1.1.2.00.00 - Transferências Concedidas para a Execução Orçamentária 
            - Intra OFSS </t>
  </si>
  <si>
    <t xml:space="preserve">          3.5.1.2.0.00.00 - Transferências Concedidas - Independentes de Execução 
          Orçamentária </t>
  </si>
  <si>
    <t xml:space="preserve">            3.5.1.2.2.00.00 - Transferências Concedidas - Independentes de Execução 
            Orçamentária - Intra OFSS </t>
  </si>
  <si>
    <t xml:space="preserve">          3.5.1.3.0.00.00 - Transferências Concedidas para Aportes de Recursos para 
          o RPPS </t>
  </si>
  <si>
    <t xml:space="preserve">            3.5.1.3.2.00.00 - Transferências Concedidas para Aportes de Recursos 
            para o RPPS – Intra OFSS </t>
  </si>
  <si>
    <t xml:space="preserve">          3.5.1.4.0.00.00 - Transferências Concedidas para Aportes de Recursos para 
          o RGPS </t>
  </si>
  <si>
    <t xml:space="preserve">            3.5.1.4.2.00.00 - Transferências Concedidas para Aportes de Recursos 
            para o RGPS – Intra OFSS </t>
  </si>
  <si>
    <t xml:space="preserve">          3.5.1.5.0.00.00 - Transferências Concedidas para Aportes de Recursos para 
          o Sistema de Pagamento de Pensões Militares </t>
  </si>
  <si>
    <t xml:space="preserve">            3.5.1.5.2.00.00 - Transferências Concedidas para Aportes de Recursos 
            para o Sistema de Pagamento de Pensões Militares - Intra OFSS </t>
  </si>
  <si>
    <t xml:space="preserve">        3.5.2.0.0.00.00 - Transferências Inter Governamentais </t>
  </si>
  <si>
    <t xml:space="preserve">          3.5.2.1.0.00.00 - Distribuição Constitucional ou Legal de Receitas </t>
  </si>
  <si>
    <t xml:space="preserve">            3.5.2.1.1.00.00 - Distribuição Constitucional ou Legal de Receitas - 
            Consolidação </t>
  </si>
  <si>
    <t xml:space="preserve">            3.5.2.1.2.00.00 - Distribuição Constitucional ou Legal de Receitas - 
            Intra OFSS </t>
  </si>
  <si>
    <t xml:space="preserve">            3.5.2.1.3.00.00 - Distribuição Constitucional ou Legal de Receitas – 
            Inter OFSS - União </t>
  </si>
  <si>
    <t xml:space="preserve">            3.5.2.1.4.00.00 - Distribuição Constitucional ou Legal de Receitas – 
            Inter OFSS - Estado </t>
  </si>
  <si>
    <t xml:space="preserve">            3.5.2.1.5.00.00 - Distribuição Constitucional ou Legal de Receitas – 
            Inter OFSS - Município </t>
  </si>
  <si>
    <t xml:space="preserve">          3.5.2.2.0.00.00 - Transferências ao FUNDEB </t>
  </si>
  <si>
    <t xml:space="preserve">            3.5.2.2.4.00.00 - Transferências ao FUNDEB - Inter OFSS - Estado </t>
  </si>
  <si>
    <t xml:space="preserve">          3.5.2.3.0.00.00 - Transferências Voluntárias </t>
  </si>
  <si>
    <t xml:space="preserve">            3.5.2.3.1.00.00 - Transferências Voluntárias - Consolidação </t>
  </si>
  <si>
    <t xml:space="preserve">            3.5.2.3.3.00.00 - Transferências Voluntárias - Inter OFSS - União </t>
  </si>
  <si>
    <t xml:space="preserve">            3.5.2.3.4.00.00 - Transferências Voluntárias - Inter OFSS - Estado </t>
  </si>
  <si>
    <t xml:space="preserve">            3.5.2.3.5.00.00 - Transferências Voluntárias - Inter OFSS - Município </t>
  </si>
  <si>
    <t xml:space="preserve">          3.5.2.4.0.00.00 - Outras Transferências </t>
  </si>
  <si>
    <t xml:space="preserve">            3.5.2.4.1.00.00 - Outras Transferências - Consolidação </t>
  </si>
  <si>
    <t xml:space="preserve">            3.5.2.4.3.00.00 - Outras Transferências – Inter OFSS - União </t>
  </si>
  <si>
    <t xml:space="preserve">            3.5.2.4.4.00.00 - Outras Transferências – Inter OFSS - Estado </t>
  </si>
  <si>
    <t xml:space="preserve">            3.5.2.4.5.00.00 - Outras Transferências – Inter OFSS - Município </t>
  </si>
  <si>
    <t xml:space="preserve">        3.5.3.0.0.00.00 - Transferências a Instituições Privadas </t>
  </si>
  <si>
    <t xml:space="preserve">          3.5.3.1.0.00.00 - Transferências a Instituições Privadas sem Fins 
          Lucrativos </t>
  </si>
  <si>
    <t xml:space="preserve">            3.5.3.1.1.00.00 - Transferências a Instituições Privadas sem Fins 
            Lucrativos - Consolidação </t>
  </si>
  <si>
    <t xml:space="preserve">          3.5.3.2.0.00.00 - Transferências a Instituições Privadas com Fins 
          Lucrativos </t>
  </si>
  <si>
    <t xml:space="preserve">            3.5.3.2.1.00.00 - Transferências a Instituições Privadas com Fins 
            Lucrativos - Consolidação </t>
  </si>
  <si>
    <t xml:space="preserve">        3.5.4.0.0.00.00 - Transferências a Instituições Multigovernamentais </t>
  </si>
  <si>
    <t xml:space="preserve">          3.5.4.0.1.00.00 - Transferências a Instituições Multigovernamentais - 
          Consolidação </t>
  </si>
  <si>
    <t xml:space="preserve">        3.5.5.0.0.00.00 - Transferências a Consórcios Públicos </t>
  </si>
  <si>
    <t xml:space="preserve">          3.5.5.0.1.00.00 - Transferências a Consórcios Públicos - Consolidação </t>
  </si>
  <si>
    <t xml:space="preserve">        3.5.6.0.0.00.00 - Transferências ao Exterior </t>
  </si>
  <si>
    <t xml:space="preserve">          3.5.6.0.1.00.00 - Transferências ao Exterior - Consolidação </t>
  </si>
  <si>
    <t xml:space="preserve">        3.5.7.0.0.00.00 - Execução Orçamentária Delegada </t>
  </si>
  <si>
    <t xml:space="preserve">          3.5.7.1.0.00.00 - Execução Orçamentária Delegada a Entes </t>
  </si>
  <si>
    <t xml:space="preserve">            3.5.7.1.3.00.00 - Execução Orçamentária Delegada a Entes – Inter OFSS - 
            União </t>
  </si>
  <si>
    <t xml:space="preserve">            3.5.7.1.4.00.00 - Execução Orçamentária Delegada a Entes – Inter OFSS - 
            Estado </t>
  </si>
  <si>
    <t xml:space="preserve">            3.5.7.1.5.00.00 - Execução Orçamentária Delegada a Entes – Inter OFSS - 
            Município </t>
  </si>
  <si>
    <t xml:space="preserve">          3.5.7.2.0.00.00 - Execução Orçamentária Delegada a Consórcios </t>
  </si>
  <si>
    <t xml:space="preserve">            3.5.7.2.1.00.00 - Execução Orçamentária Delegada a Consórcios - 
            Consolidação </t>
  </si>
  <si>
    <t xml:space="preserve">        3.5.9.0.0.00.00 - Outras Transferências e Delegações Concedidas </t>
  </si>
  <si>
    <t xml:space="preserve">          3.5.9.0.1.00.00 - Outras Transferências Concedidas - Consolidação </t>
  </si>
  <si>
    <t xml:space="preserve">          3.5.9.0.2.00.00 - Outras Transferências Concedidas - Intra OFSS </t>
  </si>
  <si>
    <t xml:space="preserve">          3.5.9.0.3.00.00 - Outras Transferências Concedidas - Inter OFSS - União </t>
  </si>
  <si>
    <t xml:space="preserve">          3.5.9.0.4.00.00 - Outras Transferências Concedidas - Inter OFSS - Estado </t>
  </si>
  <si>
    <t xml:space="preserve">          3.5.9.0.5.00.00 - Outras Transferências Concedidas - Inter OFSS - 
          Município </t>
  </si>
  <si>
    <t xml:space="preserve">      3.6.0.0.0.00.00 - Desvalorização e Perda de Ativos e Incorporação de 
      Passivos </t>
  </si>
  <si>
    <t xml:space="preserve">        3.6.1.0.0.00.00 - Reavaliação, Redução a Valor Recuperável e Ajuste para 
        Perdas </t>
  </si>
  <si>
    <t xml:space="preserve">          3.6.1.1.0.00.00 - Reavaliação de Imobilizado </t>
  </si>
  <si>
    <t xml:space="preserve">            3.6.1.1.1.00.00 - Reavaliação de Imobilizado - Consolidação </t>
  </si>
  <si>
    <t xml:space="preserve">          3.6.1.2.0.00.00 - Reavaliação de Intangíveis </t>
  </si>
  <si>
    <t xml:space="preserve">            3.6.1.2.1.00.00 - Reavaliação de Intangíveis - Consolidação </t>
  </si>
  <si>
    <t xml:space="preserve">          3.6.1.3.0.00.00 - Reavaliação de Outros Ativos </t>
  </si>
  <si>
    <t xml:space="preserve">            3.6.1.3.1.00.00 - Reavaliação de Outros Ativos - Consolidação </t>
  </si>
  <si>
    <t xml:space="preserve">          3.6.1.4.0.00.00 - Redução a Valor Recuperável de Investimentos </t>
  </si>
  <si>
    <t xml:space="preserve">            3.6.1.4.1.00.00 - Redução a Valor Recuperável de Investimentos - 
            Consolidação </t>
  </si>
  <si>
    <t xml:space="preserve">            3.6.1.4.2.00.00 - Redução a Valor Recuperável de Investimentos - Intra 
            OFSS </t>
  </si>
  <si>
    <t xml:space="preserve">            3.6.1.4.3.00.00 - Redução a Valor Recuperável de Investimentos - Inter 
            OFSS - União </t>
  </si>
  <si>
    <t xml:space="preserve">            3.6.1.4.4.00.00 - Redução a Valor Recuperável de Investimentos - Inter 
            OFSS - Estado </t>
  </si>
  <si>
    <t xml:space="preserve">            3.6.1.4.5.00.00 - Redução a Valor Recuperável de Investimentos - Inter 
            OFSS - Município </t>
  </si>
  <si>
    <t xml:space="preserve">          3.6.1.5.0.00.00 - Redução a Valor Recuperável de Imobilizado </t>
  </si>
  <si>
    <t xml:space="preserve">            3.6.1.5.1.00.00 - Redução a Valor Recuperável de Imobilizado - 
            Consolidação </t>
  </si>
  <si>
    <t xml:space="preserve">          3.6.1.6.0.00.00 - Redução a Valor Recuperável de Intangíveis </t>
  </si>
  <si>
    <t xml:space="preserve">            3.6.1.6.1.00.00 - Redução a Valor Recuperável de Intangíveis - 
            Consolidação </t>
  </si>
  <si>
    <t xml:space="preserve">          3.6.1.7.0.00.00 - Variação Patrimonial Diminutiva com Ajuste de Perdas de 
          Créditos e de Investimentos e Aplicações Temporários </t>
  </si>
  <si>
    <t xml:space="preserve">            3.6.1.7.1.00.00 - Variação Patrimonial Diminutiva com Ajuste de Perdas 
            de Créditos e de Investimentos e Aplicações Temporários - Consolidação </t>
  </si>
  <si>
    <t xml:space="preserve">            3.6.1.7.2.00.00 - Variação Patrimonial Diminutiva com Ajuste de Perdas 
            de Créditos e de Investimentos e Aplicações Temporários- Intra OFSS </t>
  </si>
  <si>
    <t xml:space="preserve">            3.6.1.7.3.00.00 - Variação Patrimonial Diminutiva com Ajuste de Perdas 
            de Créditos e de Investimentos e Aplicações Temporários- Inter OFSS - 
            União </t>
  </si>
  <si>
    <t xml:space="preserve">            3.6.1.7.4.00.00 - Variação Patrimonial Diminutiva com Ajuste de Perdas 
            de Créditos e de Investimentos e Aplicações Temporários- Inter OFSS - 
            Estado </t>
  </si>
  <si>
    <t xml:space="preserve">            3.6.1.7.5.00.00 - Variação Patrimonial Diminutiva com Ajuste de Perdas 
            de Créditos e de Investimentos e Aplicações Temporários- Inter OFSS - 
            Município </t>
  </si>
  <si>
    <t xml:space="preserve">          3.6.1.8.0.00.00 - Variação Patrimonial Diminutiva com Ajuste de Perdas de 
          Estoques </t>
  </si>
  <si>
    <t xml:space="preserve">            3.6.1.8.1.00.00 - Variação Patrimonial Diminutiva com Ajuste de Perdas 
            de Estoques - Consolidação </t>
  </si>
  <si>
    <t xml:space="preserve">        3.6.2.0.0.00.00 - Perdas com Alienação </t>
  </si>
  <si>
    <t xml:space="preserve">          3.6.2.1.0.00.00 - Perdas com Alienação de Investimentos </t>
  </si>
  <si>
    <t xml:space="preserve">            3.6.2.1.1.00.00 - Perdas com Alienação de Investimentos - Consolidação </t>
  </si>
  <si>
    <t xml:space="preserve">            3.6.2.1.2.00.00 - Perdas com Alienação de Investimentos - Intra OFSS </t>
  </si>
  <si>
    <t xml:space="preserve">            3.6.2.1.3.00.00 - Perdas com Alienação de Investimentos - Inter OFSS - 
            União </t>
  </si>
  <si>
    <t xml:space="preserve">            3.6.2.1.4.00.00 - Perdas com Alienação de Investimentos - Inter OFSS - 
            Estado </t>
  </si>
  <si>
    <t xml:space="preserve">            3.6.2.1.5.00.00 - Perdas com Alienação de Investimentos - Inter OFSS - 
            Município </t>
  </si>
  <si>
    <t xml:space="preserve">          3.6.2.2.0.00.00 - Perdas com Alienação de Imobilizado </t>
  </si>
  <si>
    <t xml:space="preserve">            3.6.2.2.1.00.00 - Perdas com Alienação de Imobilizado - Consolidação </t>
  </si>
  <si>
    <t xml:space="preserve">          3.6.2.3.0.00.00 - Perdas com Alienação de Intangíveis </t>
  </si>
  <si>
    <t xml:space="preserve">            3.6.2.3.1.00.00 - Perdas com Alienação de Intangíveis - Consolidação </t>
  </si>
  <si>
    <t xml:space="preserve">          3.6.2.9.0.00.00 - Perdas com Alienação de Demais Ativos </t>
  </si>
  <si>
    <t xml:space="preserve">            3.6.2.9.1.00.00 - Perdas com Alienação de Demais Ativos - Consolidação </t>
  </si>
  <si>
    <t xml:space="preserve">            3.6.2.9.2.00.00 - Perdas com Alienação de Demais Ativos - Intra OFSS </t>
  </si>
  <si>
    <t xml:space="preserve">            3.6.2.9.3.00.00 - Perdas com Alienação de Demais Ativos - Inter OFSS - 
            União </t>
  </si>
  <si>
    <t xml:space="preserve">            3.6.2.9.4.00.00 - Perdas com Alienação de Demais Ativos - Inter OFSS - 
            Estado </t>
  </si>
  <si>
    <t xml:space="preserve">            3.6.2.9.5.00.00 - Perdas com Alienação de Demais Ativos - Inter OFSS - 
            Município </t>
  </si>
  <si>
    <t xml:space="preserve">        3.6.3.0.0.00.00 - Perdas Involuntárias </t>
  </si>
  <si>
    <t xml:space="preserve">          3.6.3.1.0.00.00 - Perdas Involuntárias com Imobilizado </t>
  </si>
  <si>
    <t xml:space="preserve">            3.6.3.1.1.00.00 - Perdas Involuntárias com Imobilizado - Consolidação </t>
  </si>
  <si>
    <t xml:space="preserve">          3.6.3.2.0.00.00 - Perdas Involuntárias com Intangíveis </t>
  </si>
  <si>
    <t xml:space="preserve">            3.6.3.2.1.00.00 - Perdas Involuntárias com Intangíveis - Consolidação </t>
  </si>
  <si>
    <t xml:space="preserve">          3.6.3.3.0.00.00 - Perdas Involuntárias com Estoques </t>
  </si>
  <si>
    <t xml:space="preserve">            3.6.3.3.1.00.00 - Perdas Involuntárias com Estoques - Consolidação </t>
  </si>
  <si>
    <t xml:space="preserve">          3.6.3.9.0.00.00 - Outras Perdas Involuntárias </t>
  </si>
  <si>
    <t xml:space="preserve">            3.6.3.9.1.00.00 - Outras Perdas Involuntárias - Consolidação </t>
  </si>
  <si>
    <t xml:space="preserve">            3.6.3.9.2.00.00 - Outras Perdas Involuntárias - Intra OFSS </t>
  </si>
  <si>
    <t xml:space="preserve">            3.6.3.9.3.00.00 - Outras Perdas Involuntárias - Inter OFSS - União </t>
  </si>
  <si>
    <t xml:space="preserve">            3.6.3.9.4.00.00 - Outras Perdas Involuntárias - Inter OFSS - Estado </t>
  </si>
  <si>
    <t xml:space="preserve">            3.6.3.9.5.00.00 - Outras Perdas Involuntárias - Inter OFSS - Município </t>
  </si>
  <si>
    <t xml:space="preserve">        3.6.4.0.0.00.00 - Incorporação de Passivos </t>
  </si>
  <si>
    <t xml:space="preserve">          3.6.4.0.1.00.00 - Incorporação de Passivos - Consolidação </t>
  </si>
  <si>
    <t xml:space="preserve">          3.6.4.0.2.00.00 - Incorporação de Passivos - Intra OFSS </t>
  </si>
  <si>
    <t xml:space="preserve">          3.6.4.0.3.00.00 - Incorporação de Passivos - Inter OFSS - União </t>
  </si>
  <si>
    <t xml:space="preserve">          3.6.4.0.4.00.00 - Incorporação de Passivos - Inter OFSS - Estado </t>
  </si>
  <si>
    <t xml:space="preserve">          3.6.4.0.5.00.00 - Incorporação de Passivos - Inter OFSS - Município </t>
  </si>
  <si>
    <t xml:space="preserve">        3.6.5.0.0.00.00 - Desincorporação de Ativos </t>
  </si>
  <si>
    <t xml:space="preserve">          3.6.5.0.1.00.00 - Desincorporação de Ativos - Consolidação </t>
  </si>
  <si>
    <t xml:space="preserve">          3.6.5.0.2.00.00 - Desincorporação de Ativos - Intra OFSS </t>
  </si>
  <si>
    <t xml:space="preserve">          3.6.5.0.3.00.00 - Desincorporação de Ativos - Inter OFSS - União </t>
  </si>
  <si>
    <t xml:space="preserve">          3.6.5.0.4.00.00 - Desincorporação de Ativos - Inter OFSS - Estado </t>
  </si>
  <si>
    <t xml:space="preserve">          3.6.5.0.5.00.00 - Desincorporação de Ativos - Inter OFSS - Município </t>
  </si>
  <si>
    <t xml:space="preserve">      3.7.0.0.0.00.00 - Tributárias </t>
  </si>
  <si>
    <t xml:space="preserve">        3.7.1.0.0.00.00 - Impostos, Taxas e Contribuições de Melhoria </t>
  </si>
  <si>
    <t xml:space="preserve">          3.7.1.1.0.00.00 - Impostos </t>
  </si>
  <si>
    <t xml:space="preserve">            3.7.1.1.1.00.00 - Impostos- Consolidação </t>
  </si>
  <si>
    <t xml:space="preserve">            3.7.1.1.2.00.00 - Impostos- Intra OFSS </t>
  </si>
  <si>
    <t xml:space="preserve">            3.7.1.1.3.00.00 - Impostos - Inter OFSS - União </t>
  </si>
  <si>
    <t xml:space="preserve">            3.7.1.1.4.00.00 - Impostos - Inter OFSS - Estado </t>
  </si>
  <si>
    <t xml:space="preserve">            3.7.1.1.5.00.00 - Impostos - Inter OFSS - Município </t>
  </si>
  <si>
    <t xml:space="preserve">          3.7.1.2.0.00.00 - Taxas </t>
  </si>
  <si>
    <t xml:space="preserve">            3.7.1.2.1.00.00 - Taxas - Consolidação </t>
  </si>
  <si>
    <t xml:space="preserve">            3.7.1.2.2.00.00 - Taxas - Intra OFSS </t>
  </si>
  <si>
    <t xml:space="preserve">            3.7.1.2.3.00.00 - Taxas - Inter OFSS - União </t>
  </si>
  <si>
    <t xml:space="preserve">            3.7.1.2.4.00.00 - Taxas - Inter OFSS - Estado </t>
  </si>
  <si>
    <t xml:space="preserve">            3.7.1.2.5.00.00 - Taxas - Inter OFSS - Município </t>
  </si>
  <si>
    <t xml:space="preserve">          3.7.1.3.0.00.00 - Contribuições de Melhoria </t>
  </si>
  <si>
    <t xml:space="preserve">            3.7.1.3.1.00.00 - Contribuições de Melhoria - Consolidação </t>
  </si>
  <si>
    <t xml:space="preserve">            3.7.1.3.2.00.00 - Contribuições de Melhoria - Intra OFSS </t>
  </si>
  <si>
    <t xml:space="preserve">            3.7.1.3.3.00.00 - Contribuições de Melhoria - Inter OFSS - União </t>
  </si>
  <si>
    <t xml:space="preserve">            3.7.1.3.4.00.00 - Contribuições de Melhoria - Inter OFSS - Estado </t>
  </si>
  <si>
    <t xml:space="preserve">            3.7.1.3.5.00.00 - Contribuições de Melhoria - Inter OFSS - Município </t>
  </si>
  <si>
    <t xml:space="preserve">        3.7.2.0.0.00.00 - Contribuições </t>
  </si>
  <si>
    <t xml:space="preserve">          3.7.2.1.0.00.00 - Contribuições Sociais </t>
  </si>
  <si>
    <t xml:space="preserve">            3.7.2.1.1.00.00 - Contribuições Sociais - Consolidação </t>
  </si>
  <si>
    <t xml:space="preserve">            3.7.2.1.2.00.00 - Contribuições Sociais - Intra OFSS </t>
  </si>
  <si>
    <t xml:space="preserve">            3.7.2.1.3.00.00 - Contribuições Sociais - Inter OFSS - União </t>
  </si>
  <si>
    <t xml:space="preserve">            3.7.2.1.4.00.00 - Contribuições Sociais - Inter OFSS - Estado </t>
  </si>
  <si>
    <t xml:space="preserve">            3.7.2.1.5.00.00 - Contribuições Sociais - Inter OFSS - Município </t>
  </si>
  <si>
    <t xml:space="preserve">          3.7.2.2.0.00.00 - Contribuições de Intervenção no Domínio Econômico </t>
  </si>
  <si>
    <t xml:space="preserve">            3.7.2.2.1.00.00 - Contribuições de Intervenção no Domínio Econômico - 
            Consolidação </t>
  </si>
  <si>
    <t xml:space="preserve">            3.7.2.2.2.00.00 - Contribuições de Intervenção no Domínio Econômico - 
            Intra OFSS </t>
  </si>
  <si>
    <t xml:space="preserve">            3.7.2.2.3.00.00 - Contribuições de Intervenção no Domínio Econômico - 
            Inter OFSS - União </t>
  </si>
  <si>
    <t xml:space="preserve">            3.7.2.2.4.00.00 - Contribuições de Intervenção no Domínio Econômico - 
            Inter OFSS - Estado </t>
  </si>
  <si>
    <t xml:space="preserve">            3.7.2.2.5.00.00 - Contribuições de Intervenção no Domínio Econômico - 
            Inter OFSS - Município </t>
  </si>
  <si>
    <t xml:space="preserve">          3.7.2.3.0.00.00 - Contribuição para o Custeio do Serviço de Iluminação 
          Pública - Cosip </t>
  </si>
  <si>
    <t xml:space="preserve">            3.7.2.3.1.00.00 - Contribuição para o Custeio do Serviço de Iluminação 
            Pública - Cosip - Consolidação </t>
  </si>
  <si>
    <t xml:space="preserve">            3.7.2.3.2.00.00 - Contribuição para o Custeio do Serviço de Iluminação 
            Pública - Cosip - Intra OFSS </t>
  </si>
  <si>
    <t xml:space="preserve">            3.7.2.3.3.00.00 - Contribuição para o Custeio do Serviço de Iluminação 
            Pública - Cosip - Inter OFSS - União </t>
  </si>
  <si>
    <t xml:space="preserve">            3.7.2.3.4.00.00 - Contribuição para o Custeio do Serviço de Iluminação 
            Pública - Cosip - Inter OFSS - Estado </t>
  </si>
  <si>
    <t xml:space="preserve">            3.7.2.3.5.00.00 - Contribuição para o Custeio do Serviço de Iluminação 
            Pública - Cosip - Inter OFSS - Município </t>
  </si>
  <si>
    <t xml:space="preserve">          3.7.2.9.0.00.00 - Outras Contribuições </t>
  </si>
  <si>
    <t xml:space="preserve">            3.7.2.9.1.00.00 - Outras Contribuições - Consolidação </t>
  </si>
  <si>
    <t xml:space="preserve">            3.7.2.9.2.00.00 - Outras Contribuições - Intra OFSS </t>
  </si>
  <si>
    <t xml:space="preserve">            3.7.2.9.3.00.00 - Outras Contribuições - Inter OFSS - União </t>
  </si>
  <si>
    <t xml:space="preserve">            3.7.2.9.4.00.00 - Outras Contribuições - Inter OFSS - Estado </t>
  </si>
  <si>
    <t xml:space="preserve">            3.7.2.9.5.00.00 - Outras Contribuições - Inter OFSS - Município </t>
  </si>
  <si>
    <t xml:space="preserve">      3.8.0.0.0.00.00 - Custo das Mercadorias Vendidas, dos Produtos Vendidos e 
      dos Serviços Prestados </t>
  </si>
  <si>
    <t xml:space="preserve">        3.8.1.0.0.00.00 - Custo de Mercadorias Vendidas </t>
  </si>
  <si>
    <t xml:space="preserve">          3.8.1.0.1.00.00 - Custo de Mercadorias Vendidas - Consolidação </t>
  </si>
  <si>
    <t xml:space="preserve">          3.8.1.0.2.00.00 - Custo de Mercadorias Vendidas - Intra OFSS </t>
  </si>
  <si>
    <t xml:space="preserve">          3.8.1.0.3.00.00 - Custo de Mercadorias Vendidas - Inter OFSS - União </t>
  </si>
  <si>
    <t xml:space="preserve">          3.8.1.0.4.00.00 - Custo de Mercadorias Vendidas - Inter OFSS - Estado </t>
  </si>
  <si>
    <t xml:space="preserve">          3.8.1.0.5.00.00 - Custo de Mercadorias Vendidas - Inter OFSS - Município </t>
  </si>
  <si>
    <t xml:space="preserve">        3.8.2.0.0.00.00 - Custos dos Produtos Vendidos </t>
  </si>
  <si>
    <t xml:space="preserve">          3.8.2.0.1.00.00 - Custos dos Produtos Vendidos - Consolidação </t>
  </si>
  <si>
    <t xml:space="preserve">          3.8.2.0.2.00.00 - Custos dos Produtos Vendidos - Intra OFSS </t>
  </si>
  <si>
    <t xml:space="preserve">          3.8.2.0.3.00.00 - Custos dos Produtos Vendidos - Inter OFSS - União </t>
  </si>
  <si>
    <t xml:space="preserve">          3.8.2.0.4.00.00 - Custos dos Produtos Vendidos - Inter OFSS - Estado </t>
  </si>
  <si>
    <t xml:space="preserve">          3.8.2.0.5.00.00 - Custos dos Produtos Vendidos - Município </t>
  </si>
  <si>
    <t xml:space="preserve">        3.8.3.0.0.00.00 - Custo dos Serviços Prestados </t>
  </si>
  <si>
    <t xml:space="preserve">          3.8.3.0.1.00.00 - Custo dos Serviços Prestados - Consolidação </t>
  </si>
  <si>
    <t xml:space="preserve">          3.8.3.0.2.00.00 - Custo dos Serviços Prestados - Intra OFSS </t>
  </si>
  <si>
    <t xml:space="preserve">          3.8.3.0.3.00.00 - Custo dos Serviços Prestados - Inter OFSS - União </t>
  </si>
  <si>
    <t xml:space="preserve">          3.8.3.0.4.00.00 - Custo dos Serviços Prestados - Inter OFSS - Estado </t>
  </si>
  <si>
    <t xml:space="preserve">          3.8.3.0.5.00.00 - Custo dos Serviços Prestados - Inter OFSS - Município </t>
  </si>
  <si>
    <t xml:space="preserve">      3.9.0.0.0.00.00 - Outras Variações Patrimoniais Diminutivas </t>
  </si>
  <si>
    <t xml:space="preserve">        3.9.1.0.0.00.00 - Premiações </t>
  </si>
  <si>
    <t xml:space="preserve">          3.9.1.1.0.00.00 - Premiações Culturais </t>
  </si>
  <si>
    <t xml:space="preserve">            3.9.1.1.1.00.00 - Premiações Culturais - Consolidação </t>
  </si>
  <si>
    <t xml:space="preserve">            3.9.1.1.2.00.00 - Premiações Culturais - Intra OFSS </t>
  </si>
  <si>
    <t xml:space="preserve">            3.9.1.1.3.00.00 - Premiações Culturais - Inter OFSS - União </t>
  </si>
  <si>
    <t xml:space="preserve">            3.9.1.1.4.00.00 - Premiações Culturais - Inter OFSS - Estado </t>
  </si>
  <si>
    <t xml:space="preserve">            3.9.1.1.5.00.00 - Premiações Culturais - Inter OFSS - Município </t>
  </si>
  <si>
    <t xml:space="preserve">          3.9.1.2.0.00.00 - Premiações Artísticas </t>
  </si>
  <si>
    <t xml:space="preserve">            3.9.1.2.1.00.00 - Premiações Artísticas - Consolidação </t>
  </si>
  <si>
    <t xml:space="preserve">            3.9.1.2.2.00.00 - Premiações Artísticas - Intra OFSS </t>
  </si>
  <si>
    <t xml:space="preserve">            3.9.1.2.3.00.00 - Premiações Artísticas - Inter OFSS - União </t>
  </si>
  <si>
    <t xml:space="preserve">            3.9.1.2.4.00.00 - Premiações Artísticas - Inter OFSS - Estado </t>
  </si>
  <si>
    <t xml:space="preserve">            3.9.1.2.5.00.00 - Premiações Artísticas - Inter OFSS - Município </t>
  </si>
  <si>
    <t xml:space="preserve">          3.9.1.3.0.00.00 - Premiações Cientificas </t>
  </si>
  <si>
    <t xml:space="preserve">            3.9.1.3.1.00.00 - Premiações Cientificas - Consolidação </t>
  </si>
  <si>
    <t xml:space="preserve">            3.9.1.3.2.00.00 - Premiações Cientificas - Intra OFSS </t>
  </si>
  <si>
    <t xml:space="preserve">            3.9.1.3.3.00.00 - Premiações Cientificas - Inter OFSS - União </t>
  </si>
  <si>
    <t xml:space="preserve">            3.9.1.3.4.00.00 - Premiações Cientificas - Inter OFSS - Estado </t>
  </si>
  <si>
    <t xml:space="preserve">            3.9.1.3.5.00.00 - Premiações Cientificas - Inter OFSS - Município </t>
  </si>
  <si>
    <t xml:space="preserve">          3.9.1.4.0.00.00 - Premiações Desportivas </t>
  </si>
  <si>
    <t xml:space="preserve">            3.9.1.4.1.00.00 - Premiações Desportivas - Consolidação </t>
  </si>
  <si>
    <t xml:space="preserve">            3.9.1.4.2.00.00 - Premiações Desportivas - Intra OFSS </t>
  </si>
  <si>
    <t xml:space="preserve">            3.9.1.4.3.00.00 - Premiações Desportivas - Inter OFSS - União </t>
  </si>
  <si>
    <t xml:space="preserve">            3.9.1.4.4.00.00 - Premiações Desportivas - Inter OFSS - Estado </t>
  </si>
  <si>
    <t xml:space="preserve">            3.9.1.4.5.00.00 - Premiações Desportivas - Inter OFSS - Município </t>
  </si>
  <si>
    <t xml:space="preserve">          3.9.1.5.0.00.00 - Ordens Honorificas </t>
  </si>
  <si>
    <t xml:space="preserve">            3.9.1.5.1.00.00 - Ordens Honorificas - Consolidação </t>
  </si>
  <si>
    <t xml:space="preserve">            3.9.1.5.2.00.00 - Ordens Honorificas - Intra OFSS </t>
  </si>
  <si>
    <t xml:space="preserve">            3.9.1.5.3.00.00 - Ordens Honorificas - Inter OFSS - União </t>
  </si>
  <si>
    <t xml:space="preserve">            3.9.1.5.4.00.00 - Ordens Honorificas - Inter OFSS - Estado </t>
  </si>
  <si>
    <t xml:space="preserve">            3.9.1.5.5.00.00 - Ordens Honorificas - Inter OFSS - Município </t>
  </si>
  <si>
    <t xml:space="preserve">          3.9.1.9.0.00.00 - Outras Premiações </t>
  </si>
  <si>
    <t xml:space="preserve">            3.9.1.9.1.00.00 - Outras Premiações - Consolidação </t>
  </si>
  <si>
    <t xml:space="preserve">            3.9.1.9.2.00.00 - Outras Premiações - Intra OFSS </t>
  </si>
  <si>
    <t xml:space="preserve">            3.9.1.9.3.00.00 - Outras Premiações - Inter OFSS - União </t>
  </si>
  <si>
    <t xml:space="preserve">            3.9.1.9.4.00.00 - Outras Premiações - Inter OFSS - Estado </t>
  </si>
  <si>
    <t xml:space="preserve">            3.9.1.9.5.00.00 - Outras Premiações - Inter OFSS - Município </t>
  </si>
  <si>
    <t xml:space="preserve">        3.9.2.0.0.00.00 - Resultado Negativo de Participações </t>
  </si>
  <si>
    <t xml:space="preserve">          3.9.2.1.0.00.00 - Resultado Negativo de Equivalência Patrimonial </t>
  </si>
  <si>
    <t xml:space="preserve">            3.9.2.1.1.00.00 - Resultado Negativo de Equivalência Patrimonial - 
            Consolidação </t>
  </si>
  <si>
    <t xml:space="preserve">            3.9.2.1.2.00.00 - Resultado Negativo de Equivalência Patrimonial - Intra 
            OFSS </t>
  </si>
  <si>
    <t xml:space="preserve">            3.9.2.1.3.00.00 - Resultado Negativo de Equivalência Patrimonial - Inter 
            OFSS - União </t>
  </si>
  <si>
    <t xml:space="preserve">            3.9.2.1.4.00.00 - Resultado Negativo de Equivalência Patrimonial - Inter 
            OFSS - Estado </t>
  </si>
  <si>
    <t xml:space="preserve">            3.9.2.1.5.00.00 - Resultado Negativo de Equivalência Patrimonial - Inter 
            OFSS - Município </t>
  </si>
  <si>
    <t xml:space="preserve">        3.9.3.0.0.00.00 - Operações da Autoridade Monetária </t>
  </si>
  <si>
    <t xml:space="preserve">          3.9.3.1.0.00.00 - Juros </t>
  </si>
  <si>
    <t xml:space="preserve">            3.9.3.1.1.00.00 - Juros - Consolidação </t>
  </si>
  <si>
    <t xml:space="preserve">          3.9.3.2.0.00.00 - Posição de Negociação </t>
  </si>
  <si>
    <t xml:space="preserve">            3.9.3.2.1.00.00 - Posição de Negociação - Consolidação </t>
  </si>
  <si>
    <t xml:space="preserve">          3.9.3.3.0.00.00 - Posição de Investimentos </t>
  </si>
  <si>
    <t xml:space="preserve">            3.9.3.3.1.00.00 - Posição de Investimentos - Consolidação </t>
  </si>
  <si>
    <t xml:space="preserve">          3.9.3.4.0.00.00 - Correção Cambial </t>
  </si>
  <si>
    <t xml:space="preserve">            3.9.3.4.1.00.00 - Correção Cambial - Consolidação </t>
  </si>
  <si>
    <t xml:space="preserve">          3.9.3.9.0.00.00 - Outras VPD de Operações da Autoridade Monetária </t>
  </si>
  <si>
    <t xml:space="preserve">            3.9.3.9.1.00.00 - Outras VPD de Operações da Autoridade Monetária - 
            Consolidação </t>
  </si>
  <si>
    <t xml:space="preserve">        3.9.4.0.0.00.00 - Incentivos </t>
  </si>
  <si>
    <t xml:space="preserve">          3.9.4.1.0.00.00 - Incentivos a Educação </t>
  </si>
  <si>
    <t xml:space="preserve">            3.9.4.1.1.00.00 - Incentivos a Educação - Consolidação </t>
  </si>
  <si>
    <t xml:space="preserve">          3.9.4.2.0.00.00 - Incentivos a Ciência </t>
  </si>
  <si>
    <t xml:space="preserve">            3.9.4.2.1.00.00 - Incentivos a Ciência - Consolidação </t>
  </si>
  <si>
    <t xml:space="preserve">          3.9.4.3.0.00.00 - Incentivos a Cultura </t>
  </si>
  <si>
    <t xml:space="preserve">            3.9.4.3.1.00.00 - Incentivos a Cultura - Consolidação </t>
  </si>
  <si>
    <t xml:space="preserve">            3.9.4.3.2.00.00 - Incentivos a Cultura - Intra OFSS </t>
  </si>
  <si>
    <t xml:space="preserve">            3.9.4.3.3.00.00 - Incentivos a Cultura - Inter OFSS - União </t>
  </si>
  <si>
    <t xml:space="preserve">            3.9.4.3.4.00.00 - Incentivos a Cultura - Inter OFSS - Estado </t>
  </si>
  <si>
    <t xml:space="preserve">            3.9.4.3.5.00.00 - Incentivos a Cultura - Inter OFSS - Município </t>
  </si>
  <si>
    <t xml:space="preserve">          3.9.4.4.0.00.00 - Incentivos ao Esporte </t>
  </si>
  <si>
    <t xml:space="preserve">            3.9.4.4.1.00.00 - Incentivos ao Esporte - Consolidação </t>
  </si>
  <si>
    <t xml:space="preserve">            3.9.4.4.2.00.00 - Incentivos ao Esporte - Intra OFSS </t>
  </si>
  <si>
    <t xml:space="preserve">            3.9.4.4.3.00.00 - Incentivos ao Esporte - Inter OFSS - União </t>
  </si>
  <si>
    <t xml:space="preserve">            3.9.4.4.4.00.00 - Incentivos ao Esporte - Inter OFSS - Estado </t>
  </si>
  <si>
    <t xml:space="preserve">            3.9.4.4.5.00.00 - Incentivos ao Esporte - Inter OFSS - Município </t>
  </si>
  <si>
    <t xml:space="preserve">          3.9.4.9.0.00.00 - Outros Incentivos </t>
  </si>
  <si>
    <t xml:space="preserve">            3.9.4.9.1.00.00 - Outros Incentivos - Consolidação </t>
  </si>
  <si>
    <t xml:space="preserve">            3.9.4.9.2.00.00 - Outros Incentivos - Intra OFSS </t>
  </si>
  <si>
    <t xml:space="preserve">            3.9.4.9.3.00.00 - Outros Incentivos - Inter OFSS - União </t>
  </si>
  <si>
    <t xml:space="preserve">            3.9.4.9.4.00.00 - Outros Incentivos - Inter OFSS - Estado </t>
  </si>
  <si>
    <t xml:space="preserve">            3.9.4.9.5.00.00 - Outros Incentivos - Inter OFSS - Município </t>
  </si>
  <si>
    <t xml:space="preserve">        3.9.5.0.0.00.00 - Subvenções Econômicas </t>
  </si>
  <si>
    <t xml:space="preserve">          3.9.5.0.1.00.00 - Subvenções Econômicas - Consolidação </t>
  </si>
  <si>
    <t xml:space="preserve">          3.9.5.0.2.00.00 - Subvenções Econômicas - Intra OFSS </t>
  </si>
  <si>
    <t xml:space="preserve">          3.9.5.0.3.00.00 - Subvenções Econômicas - Inter OFSS - União </t>
  </si>
  <si>
    <t xml:space="preserve">          3.9.5.0.4.00.00 - Subvenções Econômicas - Inter OFSS - Estado </t>
  </si>
  <si>
    <t xml:space="preserve">          3.9.5.0.5.00.00 - Subvenções Econômicas - Inter OFSS - Município </t>
  </si>
  <si>
    <t xml:space="preserve">        3.9.6.0.0.00.00 - Participações e Contribuições </t>
  </si>
  <si>
    <t xml:space="preserve">          3.9.6.1.0.00.00 - Participações de Debêntures </t>
  </si>
  <si>
    <t xml:space="preserve">            3.9.6.1.1.00.00 - Participações de Debêntures - Consolidação </t>
  </si>
  <si>
    <t xml:space="preserve">            3.9.6.1.2.00.00 - Participações de Debêntures - Intra OFSS </t>
  </si>
  <si>
    <t xml:space="preserve">            3.9.6.1.3.00.00 - Participações de Debêntures - Inter OFSS - União </t>
  </si>
  <si>
    <t xml:space="preserve">            3.9.6.1.4.00.00 - Participações de Debêntures - Inter OFSS - Estado </t>
  </si>
  <si>
    <t xml:space="preserve">            3.9.6.1.5.00.00 - Participações de Debêntures - Inter OFSS - Município </t>
  </si>
  <si>
    <t xml:space="preserve">          3.9.6.2.0.00.00 - Participações de Empregados </t>
  </si>
  <si>
    <t xml:space="preserve">            3.9.6.2.1.00.00 - Participações de Empregados - Consolidação </t>
  </si>
  <si>
    <t xml:space="preserve">          3.9.6.3.0.00.00 - Participações de Administradores </t>
  </si>
  <si>
    <t xml:space="preserve">            3.9.6.3.1.00.00 - Participações de Administradores - Consolidação </t>
  </si>
  <si>
    <t xml:space="preserve">          3.9.6.4.0.00.00 - Participações de Partes Beneficiarias </t>
  </si>
  <si>
    <t xml:space="preserve">            3.9.6.4.1.00.00 - Participações de Partes Beneficiarias - Consolidação </t>
  </si>
  <si>
    <t xml:space="preserve">            3.9.6.4.2.00.00 - Participações de Partes Beneficiarias - Intra OFSS </t>
  </si>
  <si>
    <t xml:space="preserve">            3.9.6.4.3.00.00 - Participações de Partes Beneficiarias - Inter OFSS - 
            União </t>
  </si>
  <si>
    <t xml:space="preserve">            3.9.6.4.4.00.00 - Participações de Partes Beneficiarias - Inter OFSS - 
            Estado </t>
  </si>
  <si>
    <t xml:space="preserve">            3.9.6.4.5.00.00 - Participações de Partes Beneficiarias - Inter OFSS - 
            Município </t>
  </si>
  <si>
    <t xml:space="preserve">          3.9.6.5.0.00.00 - Participações de Instituições ou Fundos de Assistência 
          ou Previdência de Empregados </t>
  </si>
  <si>
    <t xml:space="preserve">            3.9.6.5.1.00.00 - Participações de Instituições ou Fundos de Assistência 
            ou Previdência de Empregados - Consolidação </t>
  </si>
  <si>
    <t xml:space="preserve">            3.9.6.5.2.00.00 - Participações de Instituições ou Fundos de Assistência 
            ou Previdência de Empregados - Intra OFSS </t>
  </si>
  <si>
    <t xml:space="preserve">            3.9.6.5.3.00.00 - Participações de Instituições ou Fundos de Assistência 
            ou Previdência de Empregados - Inter OFSS - União </t>
  </si>
  <si>
    <t xml:space="preserve">            3.9.6.5.4.00.00 - Participações de Instituições ou Fundos de Assistência 
            ou Previdência de Empregados - Inter OFSS - Estado </t>
  </si>
  <si>
    <t xml:space="preserve">            3.9.6.5.5.00.00 - Participações de Instituições ou Fundos de Assistência 
            ou Previdência de Empregados - Inter OFSS - Município </t>
  </si>
  <si>
    <t xml:space="preserve">        3.9.7.0.0.00.00 - VPD de Constituição de Provisões </t>
  </si>
  <si>
    <t xml:space="preserve">          3.9.7.1.0.00.00 - VPD de Provisão para Riscos Trabalhistas </t>
  </si>
  <si>
    <t xml:space="preserve">            3.9.7.1.1.00.00 - VPD de Provisão para Riscos Trabalhistas - 
            Consolidação </t>
  </si>
  <si>
    <t xml:space="preserve">            3.9.7.1.2.00.00 - VPD de Provisão para Riscos Trabalhistas - Intra OFSS </t>
  </si>
  <si>
    <t xml:space="preserve">            3.9.7.1.3.00.00 - VPD de Provisão para Riscos Trabalhistas - Inter OFSS 
            - União </t>
  </si>
  <si>
    <t xml:space="preserve">            3.9.7.1.4.00.00 - VPD de Provisão para Riscos Trabalhistas - Inter OFSS 
            - Estado </t>
  </si>
  <si>
    <t xml:space="preserve">            3.9.7.1.5.00.00 - VPD de Provisão para Riscos Trabalhistas - Inter OFSS 
            - Município </t>
  </si>
  <si>
    <t xml:space="preserve">          3.9.7.2.0.00.00 - VPD de Provisões Matemáticas Previdenciárias a Longo 
          Prazo </t>
  </si>
  <si>
    <t xml:space="preserve">            3.9.7.2.1.00.00 - VPD de Provisões Matemáticas Previdenciárias a Longo 
            Prazo - Consolidação </t>
  </si>
  <si>
    <t xml:space="preserve">            3.9.7.2.2.00.00 - VPD de Provisões Matemáticas Previdenciárias a Longo 
            Prazo - Intra OFSS </t>
  </si>
  <si>
    <t xml:space="preserve">            3.9.7.2.3.00.00 - VPD de Provisões Matemáticas Previdenciárias a Longo 
            Prazo - Inter OFSS - União </t>
  </si>
  <si>
    <t xml:space="preserve">            3.9.7.2.4.00.00 - VPD de Provisões Matemáticas Previdenciárias a Longo 
            Prazo - Inter OFSS - Estado </t>
  </si>
  <si>
    <t xml:space="preserve">            3.9.7.2.5.00.00 - VPD de Provisões Matemáticas Previdenciárias a Longo 
            Prazo - Inter OFSS - Município </t>
  </si>
  <si>
    <t xml:space="preserve">          3.9.7.3.0.00.00 - VPD de Provisões para Riscos Fiscais </t>
  </si>
  <si>
    <t xml:space="preserve">            3.9.7.3.1.00.00 - VPD de Provisões para Riscos Fiscais – Consolidação </t>
  </si>
  <si>
    <t xml:space="preserve">            3.9.7.3.2.00.00 - VPD de Provisões para Riscos Fiscais – Intra OFSS </t>
  </si>
  <si>
    <t xml:space="preserve">            3.9.7.3.3.00.00 - VPD de Provisões para Riscos Fiscais – Inter OFSS - 
            União </t>
  </si>
  <si>
    <t xml:space="preserve">            3.9.7.3.4.00.00 - VPD de Provisões para Riscos Fiscais – Inter OFSS - 
            Estado </t>
  </si>
  <si>
    <t xml:space="preserve">            3.9.7.3.5.00.00 - VPD de Provisões para Riscos Fiscais – Inter OFSS - 
            Município </t>
  </si>
  <si>
    <t xml:space="preserve">          3.9.7.4.0.00.00 - VPD de Provisão para Riscos Cíveis </t>
  </si>
  <si>
    <t xml:space="preserve">            3.9.7.4.1.00.00 - VPD de Provisão para Riscos Cíveis – Consolidação </t>
  </si>
  <si>
    <t xml:space="preserve">            3.9.7.4.2.00.00 - VPD de Provisão para Riscos Cíveis – Intra OFSS </t>
  </si>
  <si>
    <t xml:space="preserve">            3.9.7.4.3.00.00 - VPD de Provisão para Riscos Cíveis – Inter OFSS - 
            União </t>
  </si>
  <si>
    <t xml:space="preserve">            3.9.7.4.4.00.00 - VPD de Provisão para Riscos Cíveis – Inter OFSS - 
            Estado </t>
  </si>
  <si>
    <t xml:space="preserve">            3.9.7.4.5.00.00 - VPD de Provisão para Riscos Cíveis – Inter OFSS - 
            Município </t>
  </si>
  <si>
    <t xml:space="preserve">          3.9.7.5.0.00.00 - VPD de Provisão para Repartição de Créditos </t>
  </si>
  <si>
    <t xml:space="preserve">            3.9.7.5.3.00.00 - VPD de Provisão para Repartição de Créditos - Inter 
            OFSS União </t>
  </si>
  <si>
    <t xml:space="preserve">            3.9.7.5.4.00.00 - VPD de Provisão para Repartição de Créditos - Inter 
            OFSS Estados </t>
  </si>
  <si>
    <t xml:space="preserve">            3.9.7.5.5.00.00 - VPD de Provisão para Repartição de Créditos - Inter 
            OFSS - Município </t>
  </si>
  <si>
    <t xml:space="preserve">          3.9.7.6.0.00.00 - VPD de Provisão para Riscos Decorrentes de Contratos de 
          PPP </t>
  </si>
  <si>
    <t xml:space="preserve">            3.9.7.6.1.00.00 - VPD de Provisão para Riscos Decorrentes de Contratos 
            de PPP - Consolidação </t>
  </si>
  <si>
    <t xml:space="preserve">          3.9.7.7.0.00.00 - VPD de Provisão para Obrigações Decorrente da Atuação 
          Governamental </t>
  </si>
  <si>
    <t xml:space="preserve">            3.9.7.7.1.00.00 - VPD de Provisão para Obrigações Decorrente da Atuação 
            Governamental- Consolidação </t>
  </si>
  <si>
    <t xml:space="preserve">            3.9.7.7.2.00.00 - VPD de Provisão para Obrigações Decorrente da Atuação 
            Governamental- Intra OFSS </t>
  </si>
  <si>
    <t xml:space="preserve">            3.9.7.7.3.00.00 - VPD de Provisão para Obrigações Decorrente da Atuação 
            Governamental- Inter OFSS - União </t>
  </si>
  <si>
    <t xml:space="preserve">            3.9.7.7.4.00.00 - VPD de Provisão para Obrigações Decorrente da Atuação 
            Governamental- Inter OFSS -Estado </t>
  </si>
  <si>
    <t xml:space="preserve">            3.9.7.7.5.00.00 - VPD de Provisão para Obrigações Decorrente da Atuação 
            Governamental- Inter OFSS - Município </t>
  </si>
  <si>
    <t xml:space="preserve">          3.9.7.9.0.00.00 - VPD de Outras Provisões </t>
  </si>
  <si>
    <t xml:space="preserve">            3.9.7.9.1.00.00 - VPD de Outras Provisões - Consolidação </t>
  </si>
  <si>
    <t xml:space="preserve">            3.9.7.9.2.00.00 - VPD de Outras Provisões - Intra OFSS </t>
  </si>
  <si>
    <t xml:space="preserve">            3.9.7.9.3.00.00 - VPD de Outras Provisões - Inter OFSS - União </t>
  </si>
  <si>
    <t xml:space="preserve">            3.9.7.9.4.00.00 - VPD de Outras Provisões - Inter OFSS - Estado </t>
  </si>
  <si>
    <t xml:space="preserve">            3.9.7.9.5.00.00 - VPD de Outras Provisões - Inter OFSS - Município </t>
  </si>
  <si>
    <t xml:space="preserve">        3.9.9.0.0.00.00 - Diversas Variações Patrimoniais Diminutivas </t>
  </si>
  <si>
    <t xml:space="preserve">          3.9.9.1.0.00.00 - Compensação Financeira entre RGPS/RPPS </t>
  </si>
  <si>
    <t xml:space="preserve">            3.9.9.1.2.00.00 - Compensação Financeira entre RGPS/RPPS - Intra OFSS </t>
  </si>
  <si>
    <t xml:space="preserve">            3.9.9.1.3.00.00 - Compensação Financeira entre RGPS/RPPS - Inter OFSS - 
            União </t>
  </si>
  <si>
    <t xml:space="preserve">            3.9.9.1.4.00.00 - Compensação Financeira entre RGPS/RPPS - Inter OFSS - 
            Estado </t>
  </si>
  <si>
    <t xml:space="preserve">            3.9.9.1.5.00.00 - Compensação Financeira entre RGPS/RPPS - Inter OFSS - 
            Município </t>
  </si>
  <si>
    <t xml:space="preserve">          3.9.9.2.0.00.00 - Compensação Financeira entre Regimes Próprios </t>
  </si>
  <si>
    <t xml:space="preserve">            3.9.9.2.3.00.00 - Compensação Financeira entre Regimes Próprios - Inter 
            OFSS - União </t>
  </si>
  <si>
    <t xml:space="preserve">            3.9.9.2.4.00.00 - Compensação Financeira entre Regimes Próprios - Inter 
            OFSS - Estado </t>
  </si>
  <si>
    <t xml:space="preserve">            3.9.9.2.5.00.00 - Compensação Financeira entre Regimes Próprios - Inter 
            OFSS - Município </t>
  </si>
  <si>
    <t xml:space="preserve">          3.9.9.3.0.00.00 - Variação Patrimonial Diminutiva com Bonificações </t>
  </si>
  <si>
    <t xml:space="preserve">            3.9.9.3.1.00.00 - Variação Patrimonial Diminutiva com Bonificações - 
            Consolidação </t>
  </si>
  <si>
    <t xml:space="preserve">            3.9.9.3.2.00.00 - Variação Patrimonial Diminutiva com Bonificações - 
            Intra OFSS </t>
  </si>
  <si>
    <t xml:space="preserve">            3.9.9.3.3.00.00 - Variação Patrimonial Diminutiva com Bonificações - 
            Inter OFSS - União </t>
  </si>
  <si>
    <t xml:space="preserve">            3.9.9.3.4.00.00 - Variação Patrimonial Diminutiva com Bonificações - 
            Inter OFSS - Estado </t>
  </si>
  <si>
    <t xml:space="preserve">            3.9.9.3.5.00.00 - Variação Patrimonial Diminutiva com Bonificações - 
            Inter OFSS - Município </t>
  </si>
  <si>
    <t xml:space="preserve">          3.9.9.4.0.00.00 - Amortização de Ágio em Investimentos </t>
  </si>
  <si>
    <t xml:space="preserve">            3.9.9.4.1.00.00 - Amortização de Ágio em Investimentos - Consolidação </t>
  </si>
  <si>
    <t xml:space="preserve">            3.9.9.4.2.00.00 - Amortização de Ágio em Investimentos - Intra OFSS </t>
  </si>
  <si>
    <t xml:space="preserve">            3.9.9.4.3.00.00 - Amortização de Ágio em Investimentos - Inter OFSS - 
            União </t>
  </si>
  <si>
    <t xml:space="preserve">            3.9.9.4.4.00.00 - Amortização de Ágio em Investimentos - Inter OFSS - 
            Estado </t>
  </si>
  <si>
    <t xml:space="preserve">            3.9.9.4.5.00.00 - Amortização de Ágio em Investimentos - Inter OFSS - 
            Município </t>
  </si>
  <si>
    <t xml:space="preserve">          3.9.9.5.0.00.00 - Multas Administrativas </t>
  </si>
  <si>
    <t xml:space="preserve">            3.9.9.5.1.00.00 - Multas Administrativas - Consolidação </t>
  </si>
  <si>
    <t xml:space="preserve">            3.9.9.5.2.00.00 - Multas Administrativas - Intra OFSS </t>
  </si>
  <si>
    <t xml:space="preserve">            3.9.9.5.3.00.00 - Multas Administrativas - Inter OFSS - União </t>
  </si>
  <si>
    <t xml:space="preserve">            3.9.9.5.4.00.00 - Multas Administrativas - Inter OFSS - Estado </t>
  </si>
  <si>
    <t xml:space="preserve">            3.9.9.5.5.00.00 - Multas Administrativas - Inter OFSS - Município </t>
  </si>
  <si>
    <t xml:space="preserve">          3.9.9.6.0.00.00 - Indenizações e Restituições </t>
  </si>
  <si>
    <t xml:space="preserve">            3.9.9.6.1.00.00 - Indenizações e Restituições - Consolidação </t>
  </si>
  <si>
    <t xml:space="preserve">            3.9.9.6.2.00.00 - Indenizações e Restituições - Intra OFSS </t>
  </si>
  <si>
    <t xml:space="preserve">            3.9.9.6.3.00.00 - Indenizações e Restituições - Inter OFSS - União </t>
  </si>
  <si>
    <t xml:space="preserve">            3.9.9.6.4.00.00 - Indenizações e Restituições - Inter OFSS - Estado </t>
  </si>
  <si>
    <t xml:space="preserve">            3.9.9.6.5.00.00 - Indenizações e Restituições - Inter OFSS - Município </t>
  </si>
  <si>
    <t xml:space="preserve">          3.9.9.7.0.00.00 - Compensações ao RGPS </t>
  </si>
  <si>
    <t xml:space="preserve">            3.9.9.7.1.00.00 - Compensações ao RGPS - Consolidação </t>
  </si>
  <si>
    <t xml:space="preserve">            3.9.9.7.2.00.00 - Compensações ao RGPS - Intra OFSS </t>
  </si>
  <si>
    <t xml:space="preserve">            3.9.9.7.3.00.00 - Compensações ao RGPS - Inter OFSS - União </t>
  </si>
  <si>
    <t xml:space="preserve">          3.9.9.9.0.00.00 - Variações Patrimoniais Diminutivas Decorrentes de Fatos 
          Geradores Diversos </t>
  </si>
  <si>
    <t xml:space="preserve">            3.9.9.9.1.00.00 - Variações Patrimoniais Diminutivas Decorrentes de 
            Fatos Geradores Diversos - Consolidação </t>
  </si>
  <si>
    <t xml:space="preserve">            3.9.9.9.2.00.00 - Variações Patrimoniais Diminutivas Decorrentes de 
            Fatos Geradores Diversos - Intra OFSS </t>
  </si>
  <si>
    <t xml:space="preserve">            3.9.9.9.3.00.00 - Variações Patrimoniais Diminutivas Decorrentes de 
            Fatos Geradores Diversos - Inter OFSS - União </t>
  </si>
  <si>
    <t xml:space="preserve">            3.9.9.9.4.00.00 - Variações Patrimoniais Diminutivas Decorrentes de 
            Fatos Geradores Diversos - Inter OFSS - Estado </t>
  </si>
  <si>
    <t xml:space="preserve">            3.9.9.9.5.00.00 - Variações Patrimoniais Diminutivas Decorrentes de 
            Fatos Geradores Diversos - Inter OFSS - Município </t>
  </si>
  <si>
    <t xml:space="preserve">Variação Patrimonial Aumentativa </t>
  </si>
  <si>
    <t xml:space="preserve">  Variação Patrimonial Aumentativa </t>
  </si>
  <si>
    <t xml:space="preserve">    4.0.0.0.0.00.00 - Variação Patrimonial Aumentativa </t>
  </si>
  <si>
    <t xml:space="preserve">      4.1.0.0.0.00.00 - Impostos, Taxas e Contribuições de Melhoria </t>
  </si>
  <si>
    <t xml:space="preserve">        4.1.1.0.0.00.00 - Impostos </t>
  </si>
  <si>
    <t xml:space="preserve">          4.1.1.1.0.00.00 - Impostos sobre Comercio Exterior </t>
  </si>
  <si>
    <t xml:space="preserve">            4.1.1.1.1.00.00 - Impostos sobre Comercio Exterior - Consolidação </t>
  </si>
  <si>
    <t xml:space="preserve">            4.1.1.1.2.00.00 - Impostos sobre Comercio Exterior - Intra OFSS </t>
  </si>
  <si>
    <t xml:space="preserve">            4.1.1.1.3.00.00 - Impostos sobre Comercio Exterior - Inter OFSS - União </t>
  </si>
  <si>
    <t xml:space="preserve">            4.1.1.1.4.00.00 - Impostos sobre Comercio Exterior - Inter OFSS - Estado </t>
  </si>
  <si>
    <t xml:space="preserve">            4.1.1.1.5.00.00 - Impostos sobre Comercio Exterior - Inter OFSS - 
            Município </t>
  </si>
  <si>
    <t xml:space="preserve">          4.1.1.2.0.00.00 - Impostos sobre Patrimônio e a Renda </t>
  </si>
  <si>
    <t xml:space="preserve">            4.1.1.2.1.00.00 - Impostos sobre Patrimônio e a Renda - Consolidação </t>
  </si>
  <si>
    <t xml:space="preserve">            4.1.1.2.2.00.00 - Impostos sobre Patrimônio e a Renda - Intra OFSS </t>
  </si>
  <si>
    <t xml:space="preserve">            4.1.1.2.3.00.00 - Impostos sobre Patrimônio e a Renda - Inter OFSS - 
            União </t>
  </si>
  <si>
    <t xml:space="preserve">            4.1.1.2.4.00.00 - Impostos sobre Patrimônio e a Renda - Inter OFSS - 
            Estado </t>
  </si>
  <si>
    <t xml:space="preserve">            4.1.1.2.5.00.00 - Impostos sobre Patrimônio e a Renda - Inter OFSS - 
            Município </t>
  </si>
  <si>
    <t xml:space="preserve">          4.1.1.3.0.00.00 - Impostos sobre a Produção e a Circulação </t>
  </si>
  <si>
    <t xml:space="preserve">            4.1.1.3.1.00.00 - Impostos sobre a Produção e a Circulação - 
            Consolidação </t>
  </si>
  <si>
    <t xml:space="preserve">            4.1.1.3.2.00.00 - Impostos sobre a Produção e a Circulação - Intra OFSS </t>
  </si>
  <si>
    <t xml:space="preserve">            4.1.1.3.3.00.00 - Impostos sobre a Produção e a Circulação - Inter OFSS 
            - União </t>
  </si>
  <si>
    <t xml:space="preserve">            4.1.1.3.4.00.00 - Impostos sobre a Produção e a Circulação - Inter OFSS 
            - Estado </t>
  </si>
  <si>
    <t xml:space="preserve">            4.1.1.3.5.00.00 - Impostos sobre a Produção e a Circulação - Inter OFSS 
            - Município </t>
  </si>
  <si>
    <t xml:space="preserve">          4.1.1.4.0.00.00 - Impostos Extraordinários </t>
  </si>
  <si>
    <t xml:space="preserve">            4.1.1.4.1.00.00 - Impostos Extraordinários - Consolidação </t>
  </si>
  <si>
    <t xml:space="preserve">            4.1.1.4.2.00.00 - Impostos Extraordinários - Intra OFSS </t>
  </si>
  <si>
    <t xml:space="preserve">            4.1.1.4.3.00.00 - Impostos Extraordinários - Inter OFSS - União </t>
  </si>
  <si>
    <t xml:space="preserve">            4.1.1.4.4.00.00 - Impostos Extraordinários - Inter OFSS - Estado </t>
  </si>
  <si>
    <t xml:space="preserve">            4.1.1.4.5.00.00 - Impostos Extraordinários - Inter OFSS - Município </t>
  </si>
  <si>
    <t xml:space="preserve">          4.1.1.9.0.00.00 - Outros Impostos </t>
  </si>
  <si>
    <t xml:space="preserve">            4.1.1.9.1.00.00 - Outros Impostos - Consolidação </t>
  </si>
  <si>
    <t xml:space="preserve">            4.1.1.9.2.00.00 - Outros Impostos - Intra OFSS </t>
  </si>
  <si>
    <t xml:space="preserve">            4.1.1.9.3.00.00 - Outros Impostos - Inter OFSS - União </t>
  </si>
  <si>
    <t xml:space="preserve">            4.1.1.9.4.00.00 - Outros Impostos - Inter OFSS - Estado </t>
  </si>
  <si>
    <t xml:space="preserve">            4.1.1.9.5.00.00 - Outros Impostos - Inter OFSS - Município </t>
  </si>
  <si>
    <t xml:space="preserve">        4.1.2.0.0.00.00 - Taxas </t>
  </si>
  <si>
    <t xml:space="preserve">          4.1.2.1.0.00.00 - Taxas pelo Exercício do Poder de Policia </t>
  </si>
  <si>
    <t xml:space="preserve">            4.1.2.1.1.00.00 - Taxas pelo Exercício do Poder de Polícia - 
            Consolidação </t>
  </si>
  <si>
    <t xml:space="preserve">            4.1.2.1.2.00.00 - Taxas pelo Exercício do Poder de Polícia - Intra OFSS </t>
  </si>
  <si>
    <t xml:space="preserve">            4.1.2.1.3.00.00 - Taxas pelo Exercício do Poder de Polícia - Inter OFSS 
            - União </t>
  </si>
  <si>
    <t xml:space="preserve">            4.1.2.1.4.00.00 - Taxas pelo Exercício do Poder de Polícia - Inter OFSS 
            - Estado </t>
  </si>
  <si>
    <t xml:space="preserve">            4.1.2.1.5.00.00 - Taxas pelo Exercício do Poder de Polícia - Inter OFSS 
            - Município </t>
  </si>
  <si>
    <t xml:space="preserve">          4.1.2.2.0.00.00 - Taxas Pela Prestação de Serviços </t>
  </si>
  <si>
    <t xml:space="preserve">            4.1.2.2.1.00.00 - Taxas Pela Prestação de Serviços - Consolidação </t>
  </si>
  <si>
    <t xml:space="preserve">            4.1.2.2.2.00.00 - Taxas Pela Prestação de Serviços - Intra OFSS </t>
  </si>
  <si>
    <t xml:space="preserve">            4.1.2.2.3.00.00 - Taxas Pela Prestação de Serviços - Inter OFSS - União </t>
  </si>
  <si>
    <t xml:space="preserve">            4.1.2.2.4.00.00 - Taxas Pela Prestação de Serviços - Inter OFSS - Estado </t>
  </si>
  <si>
    <t xml:space="preserve">            4.1.2.2.5.00.00 - Taxas Pela Prestação de Serviços - Inter OFSS - 
            Município </t>
  </si>
  <si>
    <t xml:space="preserve">        4.1.3.0.0.00.00 - Contribuições de Melhoria </t>
  </si>
  <si>
    <t xml:space="preserve">          4.1.3.1.0.00.00 - Contribuição de Melhoria Pela Expansão da Rede de Água 
          Potável e Esgoto Sanitário </t>
  </si>
  <si>
    <t xml:space="preserve">            4.1.3.1.1.00.00 - Contribuição de Melhoria Pela Expansão da Rede de Água 
            Potável e Esgoto Sanitário - Consolidação </t>
  </si>
  <si>
    <t xml:space="preserve">            4.1.3.1.2.00.00 - Contribuição de Melhoria Pela Expansão da Rede de Água 
            Potável e Esgoto Sanitário - Intra OFSS </t>
  </si>
  <si>
    <t xml:space="preserve">            4.1.3.1.3.00.00 - Contribuição de Melhoria Pela Expansão da Rede de Água 
            Potável e Esgoto Sanitário - Inter OFSS - União </t>
  </si>
  <si>
    <t xml:space="preserve">            4.1.3.1.4.00.00 - Contribuição de Melhoria Pela Expansão da Rede de Água 
            Potável e Esgoto Sanitário - Inter OFSS - Estado </t>
  </si>
  <si>
    <t xml:space="preserve">            4.1.3.1.5.00.00 - Contribuição de Melhoria Pela Expansão da Rede de Água 
            Potável e Esgoto Sanitário - Inter OFSS - Município </t>
  </si>
  <si>
    <t xml:space="preserve">          4.1.3.2.0.00.00 - Contribuição de Melhoria Pela Expansão da Rede de 
          Iluminação Pública na Cidade </t>
  </si>
  <si>
    <t xml:space="preserve">            4.1.3.2.1.00.00 - Contribuição de Melhoria Pela Expansão da Rede de 
            Iluminação Pública na Cidade - Consolidação </t>
  </si>
  <si>
    <t xml:space="preserve">            4.1.3.2.2.00.00 - Contribuição de Melhoria Pela Expansão da Rede de 
            Iluminação Pública na Cidade - Intra OFSS </t>
  </si>
  <si>
    <t xml:space="preserve">            4.1.3.2.3.00.00 - Contribuição de Melhoria Pela Expansão da Rede de 
            Iluminação Pública na Cidade -Inter OFSS - União </t>
  </si>
  <si>
    <t xml:space="preserve">            4.1.3.2.4.00.00 - Contribuição de Melhoria Pela Expansão da Rede de 
            Iluminação Pública na Cidade - Inter OFSS - Estado </t>
  </si>
  <si>
    <t xml:space="preserve">            4.1.3.2.5.00.00 - Contribuição de Melhoria Pela Expansão da Rede de 
            Iluminação Pública na Cidade - Inter OFSS - Município </t>
  </si>
  <si>
    <t xml:space="preserve">          4.1.3.3.0.00.00 - Contribuição de Melhoria Pela Expansão de Rede de 
          Iluminação Pública Rural </t>
  </si>
  <si>
    <t xml:space="preserve">            4.1.3.3.1.00.00 - Contribuição de Melhoria Pela Expansão de Rede de 
            Iluminação Pública Rural - Consolidação </t>
  </si>
  <si>
    <t xml:space="preserve">            4.1.3.3.2.00.00 - Contribuição de Melhoria Pela Expansão de Rede de 
            Iluminação Pública Rural - Intra OFSS </t>
  </si>
  <si>
    <t xml:space="preserve">            4.1.3.3.3.00.00 - Contribuição de Melhoria Pela Expansão de Rede de 
            Iluminação Pública Rural - Inter OFSS - União </t>
  </si>
  <si>
    <t xml:space="preserve">            4.1.3.3.4.00.00 - Contribuição de Melhoria Pela Expansão de Rede de 
            Iluminação Pública Rural - Inter OFSS - Estado </t>
  </si>
  <si>
    <t xml:space="preserve">            4.1.3.3.5.00.00 - Contribuição de Melhoria Pela Expansão de Rede de 
            Iluminação Pública Rural -Inter OFSS - Município </t>
  </si>
  <si>
    <t xml:space="preserve">          4.1.3.4.0.00.00 - Contribuição de Melhoria Pela Pavimentação e Obras 
          Complementares </t>
  </si>
  <si>
    <t xml:space="preserve">            4.1.3.4.1.00.00 - Contribuição de Melhoria Pela Pavimentação e Obras 
            Complementares - Consolidação </t>
  </si>
  <si>
    <t xml:space="preserve">            4.1.3.4.2.00.00 - Contribuição de Melhoria Pela Pavimentação e Obras 
            Complementares - Intra OFSS </t>
  </si>
  <si>
    <t xml:space="preserve">            4.1.3.4.3.00.00 - Contribuição de Melhoria Pela Pavimentação e Obras 
            Complementares - Inter OFSS - União </t>
  </si>
  <si>
    <t xml:space="preserve">            4.1.3.4.4.00.00 - Contribuição de Melhoria Pela Pavimentação e Obras 
            Complementares - Inter OFSS - Estado </t>
  </si>
  <si>
    <t xml:space="preserve">            4.1.3.4.5.00.00 - Contribuição de Melhoria Pela Pavimentação e Obras 
            Complementares - Inter OFSS - Município </t>
  </si>
  <si>
    <t xml:space="preserve">          4.1.3.9.0.00.00 - Outras Contribuições de Melhoria </t>
  </si>
  <si>
    <t xml:space="preserve">            4.1.3.9.1.00.00 - Outras Contribuições de Melhoria - Consolidação </t>
  </si>
  <si>
    <t xml:space="preserve">            4.1.3.9.2.00.00 - Outras Contribuições de Melhoria - Intra OFSS </t>
  </si>
  <si>
    <t xml:space="preserve">            4.1.3.9.3.00.00 - Outras Contribuições de Melhoria - Inter OFSS - União </t>
  </si>
  <si>
    <t xml:space="preserve">            4.1.3.9.4.00.00 - Outras Contribuições de Melhoria - Inter OFSS - Estado </t>
  </si>
  <si>
    <t xml:space="preserve">            4.1.3.9.5.00.00 - Outras Contribuições de Melhoria - Inter OFSS - 
            Município </t>
  </si>
  <si>
    <t xml:space="preserve">      4.2.0.0.0.00.00 - Contribuições </t>
  </si>
  <si>
    <t xml:space="preserve">        4.2.1.0.0.00.00 - Contribuições Sociais </t>
  </si>
  <si>
    <t xml:space="preserve">          4.2.1.1.0.00.00 - Contribuições Sociais - RPPS </t>
  </si>
  <si>
    <t xml:space="preserve">            4.2.1.1.1.00.00 - Contribuições Sociais - RPPS - Consolidação </t>
  </si>
  <si>
    <t xml:space="preserve">              4.2.1.1.1.01.00 - Contribuições Patronais ao RPPS </t>
  </si>
  <si>
    <t xml:space="preserve">              4.2.1.1.1.02.00 - Contribuição do Segurado ao RPPS </t>
  </si>
  <si>
    <t xml:space="preserve">              4.2.1.1.1.03.00 - Contribuição Previdenciária para Amortização do 
              Déficit Atuarial </t>
  </si>
  <si>
    <t xml:space="preserve">              4.2.1.1.1.04.00 - Contribuições para Custeio das Pensões Militares </t>
  </si>
  <si>
    <t xml:space="preserve">              4.2.1.1.1.97.00 - (-) Deduções </t>
  </si>
  <si>
    <t xml:space="preserve">              4.2.1.1.1.99.00 - Outras Contribuições Sociais - RPPS </t>
  </si>
  <si>
    <t xml:space="preserve">            4.2.1.1.2.00.00 - Contribuições Sociais - RPPS - Intra OFSS </t>
  </si>
  <si>
    <t xml:space="preserve">            4.2.1.1.3.00.00 - Contribuições Sociais - RPPS - Inter OFSS – União </t>
  </si>
  <si>
    <t xml:space="preserve">            4.2.1.1.4.00.00 - Contribuições Sociais - RPPS - Inter OFSS - Estado </t>
  </si>
  <si>
    <t xml:space="preserve">            4.2.1.1.5.00.00 - Contribuições Sociais - RPPS - Inter OFSS - Município </t>
  </si>
  <si>
    <t xml:space="preserve">          4.2.1.2.0.00.00 - Contribuições Sociais - RGPS </t>
  </si>
  <si>
    <t xml:space="preserve">            4.2.1.2.1.00.00 - Contribuições Sociais - RGPS - Consolidação </t>
  </si>
  <si>
    <t xml:space="preserve">            4.2.1.2.2.00.00 - Contribuições Sociais - RGPS - Intra OFSS </t>
  </si>
  <si>
    <t xml:space="preserve">            4.2.1.2.3.00.00 - Contribuições Sociais - RGPS - Inter OFSS - União </t>
  </si>
  <si>
    <t xml:space="preserve">            4.2.1.2.4.00.00 - Contribuições Sociais - RGPS - Inter OFSS - Estado </t>
  </si>
  <si>
    <t xml:space="preserve">            4.2.1.2.5.00.00 - Contribuições Sociais - RGPS - Inter OFSS - Município </t>
  </si>
  <si>
    <t xml:space="preserve">          4.2.1.3.0.00.00 - Contribuição sobre a Receita ou o Faturamento </t>
  </si>
  <si>
    <t xml:space="preserve">            4.2.1.3.1.00.00 - Contribuição sobre a Receita ou o Faturamento - 
            Consolidação </t>
  </si>
  <si>
    <t xml:space="preserve">            4.2.1.3.2.00.00 - Contribuição sobre a Receita ou o Faturamento - Intra 
            OFSS </t>
  </si>
  <si>
    <t xml:space="preserve">            4.2.1.3.3.00.00 - Contribuição sobre a Receita ou o Faturamento - Inter 
            OFSS - União </t>
  </si>
  <si>
    <t xml:space="preserve">          4.2.1.4.0.00.00 - Contribuição sobre o Lucro </t>
  </si>
  <si>
    <t xml:space="preserve">            4.2.1.4.1.00.00 - Contribuição sobre o Lucro - Consolidação </t>
  </si>
  <si>
    <t xml:space="preserve">            4.2.1.4.2.00.00 - Contribuição sobre o Lucro - Intra OFSS </t>
  </si>
  <si>
    <t xml:space="preserve">            4.2.1.4.3.00.00 - Contribuição sobre o Lucro - Inter OFSS - União </t>
  </si>
  <si>
    <t xml:space="preserve">          4.2.1.5.0.00.00 - Contribuição sobre Receita de Concurso de Prognostico </t>
  </si>
  <si>
    <t xml:space="preserve">            4.2.1.5.1.00.00 - Contribuição sobre Receita de Concurso de Prognostico 
            - Consolidação </t>
  </si>
  <si>
    <t xml:space="preserve">            4.2.1.5.2.00.00 - Contribuição sobre Receita de Concurso de Prognostico 
            - Intra OFSS </t>
  </si>
  <si>
    <t xml:space="preserve">            4.2.1.5.3.00.00 - Contribuição sobre Receita de Concurso de Prognostico 
            - Inter OFSS - União </t>
  </si>
  <si>
    <t xml:space="preserve">          4.2.1.6.0.00.00 - Contribuição do Importador de Bens ou Serviços do 
          Exterior </t>
  </si>
  <si>
    <t xml:space="preserve">            4.2.1.6.1.00.00 - Contribuição do Importador de Bens ou Serviços do 
            Exterior - Consolidação </t>
  </si>
  <si>
    <t xml:space="preserve">            4.2.1.6.2.00.00 - Contribuição do Importador de Bens ou Serviços do 
            Exterior - Intra OFSS </t>
  </si>
  <si>
    <t xml:space="preserve">            4.2.1.6.3.00.00 - Contribuição do Importador de Bens ou Serviços do 
            Exterior - Inter OFSS - União </t>
  </si>
  <si>
    <t xml:space="preserve">          4.2.1.7.0.00.00 - Contribuição Social para o Sistema de Pagamento de 
          Pensões Militares </t>
  </si>
  <si>
    <t xml:space="preserve">            4.2.1.7.2.00.00 - Contribuição Social para o Sistema de Pagamento de 
            Pensões Militares - Intra OFSS </t>
  </si>
  <si>
    <t xml:space="preserve">          4.2.1.9.0.00.00 - Outras Contribuições Sociais </t>
  </si>
  <si>
    <t xml:space="preserve">            4.2.1.9.1.00.00 - Outras Contribuições Sociais - Consolidação </t>
  </si>
  <si>
    <t xml:space="preserve">            4.2.1.9.2.00.00 - Outras Contribuições Sociais - Intra OFSS </t>
  </si>
  <si>
    <t xml:space="preserve">            4.2.1.9.3.00.00 - Outras Contribuições Sociais - Inter OFSS - União </t>
  </si>
  <si>
    <t xml:space="preserve">        4.2.2.0.0.00.00 - Contribuições de Intervenção no Domínio Econômico </t>
  </si>
  <si>
    <t xml:space="preserve">          4.2.2.0.1.00.00 - Contribuições de Intervenção no Domínio Econômico - 
          Consolidação </t>
  </si>
  <si>
    <t xml:space="preserve">          4.2.2.0.2.00.00 - Contribuições de Intervenção no Domínio Econômico - 
          Intra OFSS </t>
  </si>
  <si>
    <t xml:space="preserve">          4.2.2.0.3.00.00 - Contribuições de Intervenção no Domínio Econômico - 
          Inter OFSS - União </t>
  </si>
  <si>
    <t xml:space="preserve">        4.2.3.0.0.00.00 - Contribuição de Iluminação Pública </t>
  </si>
  <si>
    <t xml:space="preserve">          4.2.3.0.1.00.00 - Contribuição de Iluminação Pública - Consolidação </t>
  </si>
  <si>
    <t xml:space="preserve">          4.2.3.0.2.00.00 - Contribuição de Iluminação Pública - Intra OFSS </t>
  </si>
  <si>
    <t xml:space="preserve">          4.2.3.0.3.00.00 - Contribuição de Iluminação Pública - Inter OFSS - União </t>
  </si>
  <si>
    <t xml:space="preserve">          4.2.3.0.5.00.00 - Contribuição de Iluminação Pública - Inter OFSS - 
          Município </t>
  </si>
  <si>
    <t xml:space="preserve">        4.2.4.0.0.00.00 - Contribuições de Interesse das Categorias Profissionais </t>
  </si>
  <si>
    <t xml:space="preserve">          4.2.4.0.1.00.00 - Contribuições de Interesse das Categorias Profissionais 
          - Consolidação </t>
  </si>
  <si>
    <t xml:space="preserve">          4.2.4.0.2.00.00 - Contribuições de Interesse das Categorias Profissionais 
          - Intra OFSS </t>
  </si>
  <si>
    <t xml:space="preserve">          4.2.4.0.3.00.00 - Contribuições de Interesse das Categorias Profissionais 
          - Inter OFSS - União </t>
  </si>
  <si>
    <t xml:space="preserve">      4.3.0.0.0.00.00 - Exploração e Venda de Bens, Serviços e Direitos </t>
  </si>
  <si>
    <t xml:space="preserve">        4.3.1.0.0.00.00 - Venda de Mercadorias </t>
  </si>
  <si>
    <t xml:space="preserve">          4.3.1.1.0.00.00 - Venda Bruta de Mercadorias </t>
  </si>
  <si>
    <t xml:space="preserve">            4.3.1.1.1.00.00 - Venda Bruta de Mercadorias - Consolidação </t>
  </si>
  <si>
    <t xml:space="preserve">            4.3.1.1.2.00.00 - Venda Bruta de Mercadorias - Intra OFSS </t>
  </si>
  <si>
    <t xml:space="preserve">            4.3.1.1.3.00.00 - Venda Bruta de Mercadorias - Inter OFSS - União </t>
  </si>
  <si>
    <t xml:space="preserve">            4.3.1.1.4.00.00 - Venda Bruta de Mercadorias - Inter OFSS - Estado </t>
  </si>
  <si>
    <t xml:space="preserve">            4.3.1.1.5.00.00 - Venda Bruta de Mercadorias - Inter OFSS - Município </t>
  </si>
  <si>
    <t xml:space="preserve">          4.3.1.9.0.00.00 - (-) Deduções da Venda Bruta de Mercadorias </t>
  </si>
  <si>
    <t xml:space="preserve">            4.3.1.9.1.00.00 - (-) Deduções da Venda Bruta de Mercadorias - 
            Consolidação </t>
  </si>
  <si>
    <t xml:space="preserve">            4.3.1.9.2.00.00 - (-) Deduções da Venda Bruta de Mercadorias - Intra 
            OFSS </t>
  </si>
  <si>
    <t xml:space="preserve">            4.3.1.9.3.00.00 - (-) Deduções da Venda Bruta de Mercadorias - Inter 
            OFSS - União </t>
  </si>
  <si>
    <t xml:space="preserve">            4.3.1.9.4.00.00 - (-) Deduções da Venda Bruta de Mercadorias - Inter 
            OFSS - Estado </t>
  </si>
  <si>
    <t xml:space="preserve">            4.3.1.9.5.00.00 - (-) Deduções da Venda Bruta de Mercadorias - Inter 
            OFSS - Município </t>
  </si>
  <si>
    <t xml:space="preserve">        4.3.2.0.0.00.00 - Venda de Produtos </t>
  </si>
  <si>
    <t xml:space="preserve">          4.3.2.1.0.00.00 - Venda Bruta de Produtos </t>
  </si>
  <si>
    <t xml:space="preserve">            4.3.2.1.1.00.00 - Venda Bruta de Produtos - Consolidação </t>
  </si>
  <si>
    <t xml:space="preserve">            4.3.2.1.2.00.00 - Venda Bruta de Produtos - Intra OFSS </t>
  </si>
  <si>
    <t xml:space="preserve">            4.3.2.1.3.00.00 - Venda Bruta de Produtos - Inter OFSS - União </t>
  </si>
  <si>
    <t xml:space="preserve">            4.3.2.1.4.00.00 - Venda Bruta de Produtos - Inter OFSS - Estado </t>
  </si>
  <si>
    <t xml:space="preserve">            4.3.2.1.5.00.00 - Venda Bruta de Produtos - Inter OFSS - Município </t>
  </si>
  <si>
    <t xml:space="preserve">          4.3.2.9.0.00.00 - (-) Deduções de Venda Bruta de Produtos </t>
  </si>
  <si>
    <t xml:space="preserve">            4.3.2.9.1.00.00 - (-) Deduções da Venda Bruta de Produtos - Consolidação </t>
  </si>
  <si>
    <t xml:space="preserve">            4.3.2.9.2.00.00 - (-) Deduções da Venda Bruta de Produtos - Intra OFSS </t>
  </si>
  <si>
    <t xml:space="preserve">            4.3.2.9.3.00.00 - (-) Deduções da Venda Bruta de Produtos - Inter OFSS - 
            União </t>
  </si>
  <si>
    <t xml:space="preserve">            4.3.2.9.4.00.00 - (-) Deduções da Venda Bruta de Produtos - Inter OFSS - 
            Estado </t>
  </si>
  <si>
    <t xml:space="preserve">            4.3.2.9.5.00.00 - (-) Deduções da Venda Bruta de Produtos - Inter OFSS - 
            Município </t>
  </si>
  <si>
    <t xml:space="preserve">        4.3.3.0.0.00.00 - Exploração de Bens e Direitos e Prestação de Serviços </t>
  </si>
  <si>
    <t xml:space="preserve">          4.3.3.1.0.00.00 - Valor Bruto de Exploração de Bens e Direitos e 
          Prestação de Serviços </t>
  </si>
  <si>
    <t xml:space="preserve">            4.3.3.1.1.00.00 - Valor Bruto de Exploração de Bens, Direitos e 
            Prestação de Serviços - Consolidação </t>
  </si>
  <si>
    <t xml:space="preserve">            4.3.3.1.2.00.00 - Valor Bruto de Exploração de Bens, Direitos e 
            Prestação de Serviços - Intra OFSS </t>
  </si>
  <si>
    <t xml:space="preserve">            4.3.3.1.3.00.00 - Valor Bruto de Exploração de Bens, Direitos e 
            Prestação de Serviços - Inter OFSS - União </t>
  </si>
  <si>
    <t xml:space="preserve">            4.3.3.1.4.00.00 - Valor Bruto de Exploração de Bens, Direitos e 
            Prestação de Serviços - Inter OFSS - Estado </t>
  </si>
  <si>
    <t xml:space="preserve">            4.3.3.1.5.00.00 - Valor Bruto de Exploração de Bens, Direitos e 
            Prestação de Serviços - Inter OFSS - Município </t>
  </si>
  <si>
    <t xml:space="preserve">          4.3.3.9.0.00.00 - (-) Deduções do Valor Bruto de Exploração de Bens, 
          Direitos e Prestação de Serviços </t>
  </si>
  <si>
    <t xml:space="preserve">            4.3.3.9.1.00.00 - (-) Deduções do Valor Bruto de Exploração de Bens, 
            Direitos e Prestação de Serviços - Consolidação </t>
  </si>
  <si>
    <t xml:space="preserve">            4.3.3.9.2.00.00 - (-) Deduções do Valor Bruto de Exploração de Bens, 
            Direitos e Prestação de Serviços -Intra OFSS </t>
  </si>
  <si>
    <t xml:space="preserve">            4.3.3.9.3.00.00 - (-) Deduções do Valor Bruto de Exploração de Bens, 
            Direitos e Prestação de Serviços -Inter OFSS - União </t>
  </si>
  <si>
    <t xml:space="preserve">            4.3.3.9.4.00.00 - (-) Deduções do Valor Bruto de Exploração de Bens, 
            Direitos e Prestação de Serviços - Inter OFSS - Estado </t>
  </si>
  <si>
    <t xml:space="preserve">            4.3.3.9.5.00.00 - (-) Deduções do Valor Bruto de Exploração de Bens, 
            Direitos e Prestação de Serviços - Inter OFSS - Município </t>
  </si>
  <si>
    <t xml:space="preserve">      4.4.0.0.0.00.00 - Variações Patrimoniais Aumentativas Financeiras </t>
  </si>
  <si>
    <t xml:space="preserve">        4.4.1.0.0.00.00 - Juros e Encargos de Empréstimos e Financiamentos 
        Concedidos </t>
  </si>
  <si>
    <t xml:space="preserve">          4.4.1.1.0.00.00 - Juros e Encargos de Empréstimos Internos Concedidos </t>
  </si>
  <si>
    <t xml:space="preserve">            4.4.1.1.1.00.00 - Juros e Encargos de Empréstimos Internos Concedidos - 
            Consolidação </t>
  </si>
  <si>
    <t xml:space="preserve">            4.4.1.1.2.00.00 - Juros e Encargos de Empréstimos Internos Concedidos - 
            Intra OFSS </t>
  </si>
  <si>
    <t xml:space="preserve">            4.4.1.1.3.00.00 - Juros e Encargos de Empréstimos Internos Concedidos - 
            Inter OFSS - União </t>
  </si>
  <si>
    <t xml:space="preserve">            4.4.1.1.4.00.00 - Juros e Encargos de Empréstimos Internos Concedidos- 
            Inter OFSS - Estado </t>
  </si>
  <si>
    <t xml:space="preserve">            4.4.1.1.5.00.00 - Juros e Encargos de Empréstimos Internos Concedidos - 
            Inter OFSS - Município </t>
  </si>
  <si>
    <t xml:space="preserve">          4.4.1.2.0.00.00 - Juros e Encargos de Empréstimos Externos Concedidos </t>
  </si>
  <si>
    <t xml:space="preserve">            4.4.1.2.1.00.00 - Juros e Encargos de Empréstimos Externos Concedidos - 
            Consolidação </t>
  </si>
  <si>
    <t xml:space="preserve">            4.4.1.2.2.00.00 - Juros e Encargos de Empréstimos Externos Concedidos - 
            Intra OFSS </t>
  </si>
  <si>
    <t xml:space="preserve">            4.4.1.2.3.00.00 - Juros e Encargos de Empréstimos Externos Concedidos - 
            Inter OFSS - União </t>
  </si>
  <si>
    <t xml:space="preserve">            4.4.1.2.4.00.00 - Juros e Encargos de Empréstimos Externos Concedidos - 
            Inter OFSS - Estado </t>
  </si>
  <si>
    <t xml:space="preserve">            4.4.1.2.5.00.00 - Juros e Encargos de Empréstimos Externos Concedidos - 
            Inter OFSS - Município </t>
  </si>
  <si>
    <t xml:space="preserve">          4.4.1.3.0.00.00 - Juros e Encargos de Financiamentos Internos Concedidos </t>
  </si>
  <si>
    <t xml:space="preserve">            4.4.1.3.1.00.00 - Juros e Encargos de Financiamentos Internos Concedidos 
            - Consolidação </t>
  </si>
  <si>
    <t xml:space="preserve">            4.4.1.3.2.00.00 - Juros e Encargos de Financiamentos Internos Concedidos 
            - Intra OFSS </t>
  </si>
  <si>
    <t xml:space="preserve">            4.4.1.3.3.00.00 - Juros e Encargos de Financiamentos Internos Concedidos 
            - Inter OFSS - União </t>
  </si>
  <si>
    <t xml:space="preserve">            4.4.1.3.4.00.00 - Juros e Encargos de Financiamentos Internos Concedidos 
            - Inter OFSS - Estado </t>
  </si>
  <si>
    <t xml:space="preserve">            4.4.1.3.5.00.00 - Juros e Encargos de Financiamentos Internos Concedidos 
            - Inter OFSS - Município </t>
  </si>
  <si>
    <t xml:space="preserve">          4.4.1.4.0.00.00 - Juros e Encargos de Financiamentos Externos Concedidos </t>
  </si>
  <si>
    <t xml:space="preserve">            4.4.1.4.1.00.00 - Juros e Encargos de Financiamentos Externos Concedidos 
            - Consolidação </t>
  </si>
  <si>
    <t xml:space="preserve">        4.4.2.0.0.00.00 - Juros e Encargos de Mora </t>
  </si>
  <si>
    <t xml:space="preserve">          4.4.2.1.0.00.00 - Juros e Encargos de Mora sobre Empréstimos e 
          Financiamentos Internos Concedidos </t>
  </si>
  <si>
    <t xml:space="preserve">            4.4.2.1.1.00.00 - Juros e Encargos de Mora sobre Empréstimos e 
            Financiamentos Internos Concedidos - Consolidação </t>
  </si>
  <si>
    <t xml:space="preserve">            4.4.2.1.2.00.00 - Juros e Encargos de Mora sobre Empréstimos e 
            Financiamentos Internos Concedidos - Intra OFSS </t>
  </si>
  <si>
    <t xml:space="preserve">            4.4.2.1.3.00.00 - Juros e Encargos de Mora sobre Empréstimos e 
            Financiamentos Internos Concedidos - Inter OFSS - União </t>
  </si>
  <si>
    <t xml:space="preserve">            4.4.2.1.4.00.00 - Juros e Encargos de Mora sobre Empréstimos e 
            Financiamentos Internos Concedidos - Inter OFSS - Estado </t>
  </si>
  <si>
    <t xml:space="preserve">            4.4.2.1.5.00.00 - Juros e Encargos de Mora sobre Empréstimos e 
            Financiamentos Internos Concedidos - Inter OFSS - Município </t>
  </si>
  <si>
    <t xml:space="preserve">          4.4.2.2.0.00.00 - Juros e Encargos de Mora sobre Empréstimos e 
          Financiamentos Externos Concedidos </t>
  </si>
  <si>
    <t xml:space="preserve">            4.4.2.2.1.00.00 - Juros e Encargos de Mora sobre Empréstimos e 
            Financiamentos Externos Concedidos - Consolidação </t>
  </si>
  <si>
    <t xml:space="preserve">          4.4.2.3.0.00.00 - Juros e Encargos de Mora sobre Fornecimentos de Bens e 
          Serviços </t>
  </si>
  <si>
    <t xml:space="preserve">            4.4.2.3.1.00.00 - Juros e Encargos de Mora sobre Fornecimentos de Bens e 
            Serviços - Consolidação </t>
  </si>
  <si>
    <t xml:space="preserve">            4.4.2.3.2.00.00 - Juros e Encargos de Mora sobre Fornecimentos de Bens e 
            Serviços - Intra OFSS </t>
  </si>
  <si>
    <t xml:space="preserve">            4.4.2.3.3.00.00 - Juros e Encargos de Mora sobre Fornecimentos de Bens e 
            Serviços - Inter OFSS - União </t>
  </si>
  <si>
    <t xml:space="preserve">            4.4.2.3.4.00.00 - Juros e Encargos de Mora sobre Fornecimentos de Bens e 
            Serviços - Inter OFSS - Estado </t>
  </si>
  <si>
    <t xml:space="preserve">            4.4.2.3.5.00.00 - Juros e Encargos de Mora sobre Fornecimentos de Bens e 
            Serviços - Inter OFSS - Município </t>
  </si>
  <si>
    <t xml:space="preserve">          4.4.2.4.0.00.00 - Juros e Encargos de Mora sobre Créditos Tributários </t>
  </si>
  <si>
    <t xml:space="preserve">            4.4.2.4.1.00.00 - Juros e Encargos de Mora sobre Créditos Tributários - 
            Consolidação </t>
  </si>
  <si>
    <t xml:space="preserve">            4.4.2.4.2.00.00 - Juros e Encargos de Mora sobre Créditos Tributários - 
            Intra OFSS </t>
  </si>
  <si>
    <t xml:space="preserve">            4.4.2.4.3.00.00 - Juros e Encargos de Mora sobre Créditos Tributários - 
            Inter OFSS - União </t>
  </si>
  <si>
    <t xml:space="preserve">            4.4.2.4.4.00.00 - Juros e Encargos de Mora sobre Créditos Tributários - 
            Inter OFSS - Estado </t>
  </si>
  <si>
    <t xml:space="preserve">            4.4.2.4.5.00.00 - Juros e Encargos de Mora sobre Créditos Tributários - 
            Inter OFSS - Município </t>
  </si>
  <si>
    <t xml:space="preserve">          4.4.2.5.0.00.00 - Juros e Encargos de Mora sobre Créditos Previdenciários </t>
  </si>
  <si>
    <t xml:space="preserve">            4.4.2.5.1.00.00 - Juros e Encargos de Mora sobre Créditos 
            Previdenciários- Consolidação </t>
  </si>
  <si>
    <t xml:space="preserve">            4.4.2.5.2.00.00 - Juros e Encargos de Mora sobre Créditos 
            Previdenciários- Intra OFSS </t>
  </si>
  <si>
    <t xml:space="preserve">            4.4.2.5.3.00.00 - Juros e Encargos de Mora sobre Créditos 
            Previdenciários- Inter OFSS - União </t>
  </si>
  <si>
    <t xml:space="preserve">            4.4.2.5.4.00.00 - Juros e Encargos de Mora sobre Créditos 
            Previdenciários- Inter OFSS - Estado </t>
  </si>
  <si>
    <t xml:space="preserve">            4.4.2.5.5.00.00 - Juros e Encargos de Mora sobre Créditos 
            Previdenciários- Inter OFSS - Município </t>
  </si>
  <si>
    <t xml:space="preserve">          4.4.2.9.0.00.00 - Outros Juros e Encargos de Mora </t>
  </si>
  <si>
    <t xml:space="preserve">            4.4.2.9.1.00.00 - Outros Juros e Encargos de Mora - Consolidação </t>
  </si>
  <si>
    <t xml:space="preserve">            4.4.2.9.2.00.00 - Outros Juros e Encargos de Mora - Intra OFSS </t>
  </si>
  <si>
    <t xml:space="preserve">            4.4.2.9.3.00.00 - Outros Juros e Encargos de Mora - Inter OFSS - União </t>
  </si>
  <si>
    <t xml:space="preserve">            4.4.2.9.4.00.00 - Outros Juros e Encargos de Mora - Inter OFSS - Estado </t>
  </si>
  <si>
    <t xml:space="preserve">            4.4.2.9.5.00.00 - Outros Juros e Encargos de Mora - Inter OFSS - 
            Município </t>
  </si>
  <si>
    <t xml:space="preserve">        4.4.3.0.0.00.00 - Variações Monetárias e Cambiais </t>
  </si>
  <si>
    <t xml:space="preserve">          4.4.3.1.0.00.00 - Variações Monetárias e Cambiais de Empréstimos Internos 
          Concedidos </t>
  </si>
  <si>
    <t xml:space="preserve">            4.4.3.1.1.00.00 - Variações Monetárias e Cambiais de Empréstimos 
            Internos Concedidos - Consolidação </t>
  </si>
  <si>
    <t xml:space="preserve">            4.4.3.1.2.00.00 - Variações Monetárias e Cambiais de Empréstimos 
            Internos Concedidos - Intra OFSS </t>
  </si>
  <si>
    <t xml:space="preserve">            4.4.3.1.3.00.00 - Variações Monetárias e Cambiais de Empréstimos 
            Internos Concedidos - Inter OFSS - União </t>
  </si>
  <si>
    <t xml:space="preserve">            4.4.3.1.4.00.00 - Variações Monetárias e Cambiais de Empréstimos 
            Internos Concedidos - Inter OFSS - Estado </t>
  </si>
  <si>
    <t xml:space="preserve">            4.4.3.1.5.00.00 - Variações Monetárias e Cambiais de Empréstimos 
            Internos Concedidos - Inter OFSS - Município </t>
  </si>
  <si>
    <t xml:space="preserve">          4.4.3.2.0.00.00 - Variações Monetárias e Cambiais de Empréstimos Externos 
          Concedidos </t>
  </si>
  <si>
    <t xml:space="preserve">            4.4.3.2.1.00.00 - Variações Monetárias e Cambiais de Empréstimos 
            Externos Concedidos - Consolidação </t>
  </si>
  <si>
    <t xml:space="preserve">          4.4.3.3.0.00.00 - Variações Monetárias e Cambiais de Financiamentos 
          Internos Concedidos </t>
  </si>
  <si>
    <t xml:space="preserve">            4.4.3.3.1.00.00 - Variações Monetárias e Cambiais de Financiamentos 
            Internos Concedidos - Consolidação </t>
  </si>
  <si>
    <t xml:space="preserve">            4.4.3.3.2.00.00 - Variações Monetárias e Cambiais de Financiamentos 
            Internos Concedidos - Intra OFSS </t>
  </si>
  <si>
    <t xml:space="preserve">            4.4.3.3.3.00.00 - Variações Monetárias e Cambiais de Financiamentos 
            Internos Concedidos - Inter OFSS - União </t>
  </si>
  <si>
    <t xml:space="preserve">            4.4.3.3.4.00.00 - Variações Monetárias e Cambiais de Financiamentos 
            Internos Concedidos - Inter OFSS - Estado </t>
  </si>
  <si>
    <t xml:space="preserve">            4.4.3.3.5.00.00 - Variações Monetárias e Cambiais de Financiamentos 
            Internos Concedidos - Inter OFSS - Município </t>
  </si>
  <si>
    <t xml:space="preserve">          4.4.3.4.0.00.00 - Variações Monetárias e Cambiais de Financiamentos 
          Externos Concedidos </t>
  </si>
  <si>
    <t xml:space="preserve">            4.4.3.4.1.00.00 - Variações Monetárias e Cambiais de Financiamentos 
            Externos Concedidos - Consolidação </t>
  </si>
  <si>
    <t xml:space="preserve">          4.4.3.9.0.00.00 - Outras Variações Monetárias e Cambiais </t>
  </si>
  <si>
    <t xml:space="preserve">            4.4.3.9.1.00.00 - Outras Variações Monetárias e Cambiais - Consolidação </t>
  </si>
  <si>
    <t xml:space="preserve">            4.4.3.9.2.00.00 - Outras Variações Monetárias e Cambiais - Intra OFSS </t>
  </si>
  <si>
    <t xml:space="preserve">            4.4.3.9.3.00.00 - Outras Variações Monetárias e Cambiais - Inter OFSS - 
            União </t>
  </si>
  <si>
    <t xml:space="preserve">            4.4.3.9.4.00.00 - Outras Variações Monetárias e Cambiais - Inter OFSS - 
            Estado </t>
  </si>
  <si>
    <t xml:space="preserve">            4.4.3.9.5.00.00 - Outras Variações Monetárias e Cambiais - Inter OFSS - 
            Município </t>
  </si>
  <si>
    <t xml:space="preserve">        4.4.4.0.0.00.00 - Descontos Financeiros Obtidos </t>
  </si>
  <si>
    <t xml:space="preserve">          4.4.4.0.1.00.00 - Descontos Financeiros Obtidos - Consolidação </t>
  </si>
  <si>
    <t xml:space="preserve">          4.4.4.0.2.00.00 - Descontos Financeiros Obtidos - Intra OFSS </t>
  </si>
  <si>
    <t xml:space="preserve">          4.4.4.0.3.00.00 - Descontos Financeiros Obtidos - Inter OFSS - União </t>
  </si>
  <si>
    <t xml:space="preserve">          4.4.4.0.4.00.00 - Descontos Financeiros Obtidos - Inter OFSS - Estado </t>
  </si>
  <si>
    <t xml:space="preserve">          4.4.4.0.5.00.00 - Descontos Financeiros Obtidos - Inter OFSS- Município </t>
  </si>
  <si>
    <t xml:space="preserve">        4.4.5.0.0.00.00 - Remuneração de Depósitos Bancários e Aplicações 
        Financeiras </t>
  </si>
  <si>
    <t xml:space="preserve">          4.4.5.1.0.00.00 - Remuneração de Depósitos Bancários </t>
  </si>
  <si>
    <t xml:space="preserve">            4.4.5.1.1.00.00 - Remuneração de Depósitos Bancários - Consolidação </t>
  </si>
  <si>
    <t xml:space="preserve">          4.4.5.2.0.00.00 - Remuneração de Aplicações Financeiras </t>
  </si>
  <si>
    <t xml:space="preserve">            4.4.5.2.1.00.00 - Remuneração de Aplicações Financeiras - Consolidação </t>
  </si>
  <si>
    <t xml:space="preserve">        4.4.8.0.0.00.00 - Aportes do Banco Central </t>
  </si>
  <si>
    <t xml:space="preserve">          4.4.8.1.0.00.00 - Resultado Positivo do Banco Central </t>
  </si>
  <si>
    <t xml:space="preserve">            4.4.8.1.1.00.00 - Resultado Positivo do Banco Central - Consolidação </t>
  </si>
  <si>
    <t xml:space="preserve">        4.4.9.0.0.00.00 - Outras Variações Patrimoniais Aumentativas – Financeiras </t>
  </si>
  <si>
    <t xml:space="preserve">          4.4.9.0.1.00.00 - Outras Variações Patrimoniais Aumentativas – 
          Financeiras - Consolidação </t>
  </si>
  <si>
    <t xml:space="preserve">          4.4.9.0.2.00.00 - Outras Variações Patrimoniais Aumentativas – 
          Financeiras - Intra OFSS </t>
  </si>
  <si>
    <t xml:space="preserve">          4.4.9.0.3.00.00 - Outras Variações Patrimoniais Aumentativas – 
          Financeiras - Inter OFSS - União </t>
  </si>
  <si>
    <t xml:space="preserve">          4.4.9.0.4.00.00 - Outras Variações Patrimoniais Aumentativas – 
          Financeiras - Inter OFSS - Estado </t>
  </si>
  <si>
    <t xml:space="preserve">          4.4.9.0.5.00.00 - Outras Variações Patrimoniais Aumentativas – 
          Financeiras - Inter OFSS - Município </t>
  </si>
  <si>
    <t xml:space="preserve">      4.5.0.0.0.00.00 - Transferências e Delegações Recebidas </t>
  </si>
  <si>
    <t xml:space="preserve">        4.5.1.0.0.00.00 - Transferências Intragovernamentais </t>
  </si>
  <si>
    <t xml:space="preserve">          4.5.1.1.0.00.00 - Transferências Recebidas para a Execução Orçamentária </t>
  </si>
  <si>
    <t xml:space="preserve">            4.5.1.1.2.00.00 - Transferências Recebidas para a Execução Orçamentária 
            - Intra OFSS </t>
  </si>
  <si>
    <t xml:space="preserve">          4.5.1.2.0.00.00 - Transferências Recebidas Independentes de Execução 
          Orçamentária </t>
  </si>
  <si>
    <t xml:space="preserve">            4.5.1.2.2.00.00 - Transferências Recebidas Independentes de Execução 
            Orçamentária - Intra OFSS </t>
  </si>
  <si>
    <t xml:space="preserve">          4.5.1.3.0.00.00 - Transferencias Recebidas para Aportes de Recursos para 
          o RPPS </t>
  </si>
  <si>
    <t xml:space="preserve">            4.5.1.3.2.00.00 - Transferencias Recebidas para Aportes de Recursos para 
            o RPPS – Intra OFSS </t>
  </si>
  <si>
    <t xml:space="preserve">          4.5.1.4.0.00.00 - Transferências Recebidas para Aportes de Recursos para 
          o RGPS </t>
  </si>
  <si>
    <t xml:space="preserve">            4.5.1.4.2.00.00 - Transferências Recebidas para Aportes de Recursos para 
            o RGPS – Intra OFSS </t>
  </si>
  <si>
    <t xml:space="preserve">          4.5.1.5.0.00.00 - Transferências Recebidas para Aportes de Recursos para 
          o Sistema de Pagamento de Pensões Militares </t>
  </si>
  <si>
    <t xml:space="preserve">            4.5.1.5.2.00.00 - Transferências Recebidas para Aportes de Recursos para 
            o Sistema de Pagamento de Pensões Militares - Intra OFSS </t>
  </si>
  <si>
    <t xml:space="preserve">        4.5.2.0.0.00.00 - Transferências Inter Governamentais </t>
  </si>
  <si>
    <t xml:space="preserve">          4.5.2.1.0.00.00 - Transferências Constitucionais e Legais de Receitas </t>
  </si>
  <si>
    <t xml:space="preserve">            4.5.2.1.1.00.00 - Transferências Constitucionais e Legais de Receitas- 
            Consolidação </t>
  </si>
  <si>
    <t xml:space="preserve">            4.5.2.1.2.00.00 - Transferências Constitucionais e Legais de Receitas- 
            Intra OFSS </t>
  </si>
  <si>
    <t xml:space="preserve">            4.5.2.1.3.00.00 - Transferências Constitucionais e Legais de Receitas - 
            Inter OFSS – União </t>
  </si>
  <si>
    <t xml:space="preserve">            4.5.2.1.4.00.00 - Transferências Constitucionais e Legais de Receitas - 
            Inter OFSS - Estado </t>
  </si>
  <si>
    <t xml:space="preserve">          4.5.2.2.0.00.00 - Transferências do FUNDEB </t>
  </si>
  <si>
    <t xml:space="preserve">            4.5.2.2.3.00.00 - Transferências do FUNDEB - Inter OFSS - União </t>
  </si>
  <si>
    <t xml:space="preserve">            4.5.2.2.4.00.00 - Transferências do FUNDEB - Inter OFSS - Estado </t>
  </si>
  <si>
    <t xml:space="preserve">          4.5.2.3.0.00.00 - Transferências Voluntárias </t>
  </si>
  <si>
    <t xml:space="preserve">            4.5.2.3.1.00.00 - Transferências Voluntárias - Consolidação </t>
  </si>
  <si>
    <t xml:space="preserve">            4.5.2.3.3.00.00 - Transferências Voluntárias – Inter OFSS - União </t>
  </si>
  <si>
    <t xml:space="preserve">            4.5.2.3.4.00.00 - Transferências Voluntárias – Inter OFSS - Estado </t>
  </si>
  <si>
    <t xml:space="preserve">            4.5.2.3.5.00.00 - Transferências Voluntárias - Inter OFSS - Município </t>
  </si>
  <si>
    <t xml:space="preserve">          4.5.2.4.0.00.00 - Outras Transferências </t>
  </si>
  <si>
    <t xml:space="preserve">            4.5.2.4.1.00.00 - Outras Transferências - Consolidação </t>
  </si>
  <si>
    <t xml:space="preserve">            4.5.2.4.3.00.00 - Outras Transferências – Inter OFSS - União </t>
  </si>
  <si>
    <t xml:space="preserve">            4.5.2.4.4.00.00 - Outras Transferências – Inter OFSS - Estado </t>
  </si>
  <si>
    <t xml:space="preserve">            4.5.2.4.5.00.00 - Outras Transferências – Inter OFSS - Município </t>
  </si>
  <si>
    <t xml:space="preserve">        4.5.3.0.0.00.00 - Transferências das Instituições Privadas </t>
  </si>
  <si>
    <t xml:space="preserve">          4.5.3.1.0.00.00 - Transferências das Instituições Privadas sem Fins 
          Lucrativos </t>
  </si>
  <si>
    <t xml:space="preserve">            4.5.3.1.1.00.00 - Transferências das Instituições Privadas sem Fins 
            Lucrativos - Consolidação </t>
  </si>
  <si>
    <t xml:space="preserve">          4.5.3.2.0.00.00 - Transferências das Instituições Privadas com Fins 
          Lucrativos </t>
  </si>
  <si>
    <t xml:space="preserve">            4.5.3.2.1.00.00 - Transferências das Instituições Privadas com Fins 
            Lucrativos - Consolidação </t>
  </si>
  <si>
    <t xml:space="preserve">        4.5.4.0.0.00.00 - Transferências das Instituições Multigovernamentais </t>
  </si>
  <si>
    <t xml:space="preserve">          4.5.4.0.1.00.00 - Transferências das Instituições Multigovernamentais - 
          Consolidação </t>
  </si>
  <si>
    <t xml:space="preserve">        4.5.5.0.0.00.00 - Transferências de Consórcios Públicos </t>
  </si>
  <si>
    <t xml:space="preserve">          4.5.5.0.1.00.00 - Transferências de Consórcios Públicos - Consolidação </t>
  </si>
  <si>
    <t xml:space="preserve">        4.5.6.0.0.00.00 - Transferências do Exterior </t>
  </si>
  <si>
    <t xml:space="preserve">          4.5.6.0.1.00.00 - Transferências do Exterior - Consolidação </t>
  </si>
  <si>
    <t xml:space="preserve">        4.5.7.0.0.00.00 - Execução Orçamentária Delegada </t>
  </si>
  <si>
    <t xml:space="preserve">          4.5.7.1.0.00.00 - Execução Orçamentária Delegada de Entes </t>
  </si>
  <si>
    <t xml:space="preserve">            4.5.7.1.3.00.00 - Execução Orçamentária Delegada de Entes – Inter OFSS - 
            União </t>
  </si>
  <si>
    <t xml:space="preserve">            4.5.7.1.4.00.00 - Execução Orçamentária Delegada de Entes – Inter OFSS - 
            Estado </t>
  </si>
  <si>
    <t xml:space="preserve">            4.5.7.1.5.00.00 - Execução Orçamentária Delegada de Entes – Inter OFSS - 
            Município </t>
  </si>
  <si>
    <t xml:space="preserve">          4.5.7.2.0.00.00 - Execução Orçamentária Delegada de Consórcios </t>
  </si>
  <si>
    <t xml:space="preserve">            4.5.7.2.1.00.00 - Execução Orçamentária Delegada de Consórcios - 
            Consolidação </t>
  </si>
  <si>
    <t xml:space="preserve">        4.5.8.0.0.00.00 - Transferências de Pessoas Físicas </t>
  </si>
  <si>
    <t xml:space="preserve">          4.5.8.0.1.00.00 - Transferências de Pessoas Físicas - Consolidação </t>
  </si>
  <si>
    <t xml:space="preserve">        4.5.9.0.0.00.00 - Outras Transferências e Delegações Recebidas </t>
  </si>
  <si>
    <t xml:space="preserve">          4.5.9.0.1.00.00 - Outras Transferências e Delegações Recebidas - 
          Consolidação </t>
  </si>
  <si>
    <t xml:space="preserve">      4.6.0.0.0.00.00 - Valorização e Ganhos com Ativos e Desincorporação de 
      Passivos </t>
  </si>
  <si>
    <t xml:space="preserve">        4.6.1.0.0.00.00 - Reavaliação de Ativos </t>
  </si>
  <si>
    <t xml:space="preserve">          4.6.1.1.0.00.00 - Reavaliação de Imobilizado </t>
  </si>
  <si>
    <t xml:space="preserve">            4.6.1.1.1.00.00 - Reavaliação de Imobilizado - Consolidação </t>
  </si>
  <si>
    <t xml:space="preserve">          4.6.1.2.0.00.00 - Reavaliação de Intangíveis </t>
  </si>
  <si>
    <t xml:space="preserve">            4.6.1.2.1.00.00 - Reavaliação de Intangíveis - Consolidação </t>
  </si>
  <si>
    <t xml:space="preserve">          4.6.1.9.0.00.00 - Reavaliação de Outros Ativos </t>
  </si>
  <si>
    <t xml:space="preserve">            4.6.1.9.1.00.00 - Reavaliação de Outros Ativos - Consolidação </t>
  </si>
  <si>
    <t xml:space="preserve">        4.6.2.0.0.00.00 - Ganhos com Alienação </t>
  </si>
  <si>
    <t xml:space="preserve">          4.6.2.1.0.00.00 - Ganhos com Alienação de Investimentos </t>
  </si>
  <si>
    <t xml:space="preserve">            4.6.2.1.1.00.00 - Ganhos com Alienação de Investimentos - Consolidação </t>
  </si>
  <si>
    <t xml:space="preserve">            4.6.2.1.2.00.00 - Ganhos com Alienação de Investimentos - Intra OFSS </t>
  </si>
  <si>
    <t xml:space="preserve">          4.6.2.2.0.00.00 - Ganhos com Alienação de Imobilizado </t>
  </si>
  <si>
    <t xml:space="preserve">            4.6.2.2.1.00.00 - Ganhos com Alienação de Imobilizado - Consolidação </t>
  </si>
  <si>
    <t xml:space="preserve">          4.6.2.3.0.00.00 - Ganhos com Alienação de Intangíveis </t>
  </si>
  <si>
    <t xml:space="preserve">            4.6.2.3.1.00.00 - Ganhos com Alienação de Intangíveis - Consolidação </t>
  </si>
  <si>
    <t xml:space="preserve">          4.6.2.9.0.00.00 - Ganhos com Alienação de Demais Ativos </t>
  </si>
  <si>
    <t xml:space="preserve">            4.6.2.9.1.00.00 - Ganhos com Alienação de Demais Ativos - Consolidação </t>
  </si>
  <si>
    <t xml:space="preserve">        4.6.3.0.0.00.00 - Ganhos com Incorporação de Ativos </t>
  </si>
  <si>
    <t xml:space="preserve">          4.6.3.1.0.00.00 - Ganhos com Incorporação de Ativos por Descobertas </t>
  </si>
  <si>
    <t xml:space="preserve">            4.6.3.1.1.00.00 - Ganhos com Incorporação de Ativos por Descobertas - 
            Consolidação </t>
  </si>
  <si>
    <t xml:space="preserve">          4.6.3.2.0.00.00 - Ganhos com Incorporação de Ativos por Nascimentos </t>
  </si>
  <si>
    <t xml:space="preserve">            4.6.3.2.1.00.00 - Ganhos com Incorporação de Ativos por Nascimentos - 
            Consolidação </t>
  </si>
  <si>
    <t xml:space="preserve">          4.6.3.3.0.00.00 - Ganhos com Incorporação de Valores Apreendidos </t>
  </si>
  <si>
    <t xml:space="preserve">            4.6.3.3.1.00.00 - Ganhos com Incorporação de Ativos Apreendidos - 
            Consolidação </t>
  </si>
  <si>
    <t xml:space="preserve">          4.6.3.4.0.00.00 - Ganhos com Incorporação de Ativos Por Produção </t>
  </si>
  <si>
    <t xml:space="preserve">            4.6.3.4.1.00.00 - Ganhos com Incorporação de Ativos Por Produção - 
            Consolidação </t>
  </si>
  <si>
    <t xml:space="preserve">          4.6.3.9.0.00.00 - Outros Ganhos com Incorporação de Ativos </t>
  </si>
  <si>
    <t xml:space="preserve">            4.6.3.9.1.00.00 - Outros Ganhos com Incorporação de Ativos - 
            Consolidação </t>
  </si>
  <si>
    <t xml:space="preserve">            4.6.3.9.2.00.00 - Outros Ganhos com Incorporação de Ativos - Intra OFSS </t>
  </si>
  <si>
    <t xml:space="preserve">        4.6.4.0.0.00.00 - Ganhos com Desincorporação de Passivos </t>
  </si>
  <si>
    <t xml:space="preserve">          4.6.4.0.1.00.00 - Ganhos com Desincorporação de Passivos - Consolidação </t>
  </si>
  <si>
    <t xml:space="preserve">          4.6.4.0.2.00.00 - Ganhos com Desincorporação de Passivos - Intra OFSS </t>
  </si>
  <si>
    <t xml:space="preserve">        4.6.5.0.0.00.00 - Reversão de Redução a Valor Recuperável </t>
  </si>
  <si>
    <t xml:space="preserve">          4.6.5.1.0.00.00 - Reversão de Redução a Valor Recuperável de 
          Investimentos </t>
  </si>
  <si>
    <t xml:space="preserve">            4.6.5.1.1.00.00 - Reversão de Redução a Valor Recuperável de 
            Investimentos - Consolidação </t>
  </si>
  <si>
    <t xml:space="preserve">            4.6.5.1.2.00.00 - Reversão de Redução a Valor Recuperável de 
            Investimentos - Intra OFSS </t>
  </si>
  <si>
    <t xml:space="preserve">            4.6.5.1.3.00.00 - Reversão de Redução a Valor Recuperável de 
            Investimentos - Inter OFSS - União </t>
  </si>
  <si>
    <t xml:space="preserve">            4.6.5.1.4.00.00 - Reversão de Redução a Valor Recuperável de 
            Investimentos - Inter OFSS - Estado </t>
  </si>
  <si>
    <t xml:space="preserve">            4.6.5.1.5.00.00 - Reversão de Redução a Valor Recuperável de 
            Investimentos - Inter OFSS - Município </t>
  </si>
  <si>
    <t xml:space="preserve">          4.6.5.2.0.00.00 - Reversão de Redução a Valor Recuperável de Imobilizado </t>
  </si>
  <si>
    <t xml:space="preserve">            4.6.5.2.1.00.00 - Reversão de Redução a Valor Recuperável de Imobilizado 
            - Consolidação </t>
  </si>
  <si>
    <t xml:space="preserve">          4.6.5.3.0.00.00 - Reversão de Redução a Valor Recuperável de Intangíveis </t>
  </si>
  <si>
    <t xml:space="preserve">            4.6.5.3.1.00.00 - Reversão de Redução a Valor Recuperável de Intangíveis 
            - Consolidação </t>
  </si>
  <si>
    <t xml:space="preserve">      4.9.0.0.0.00.00 - Outras Variações Patrimoniais Aumentativas </t>
  </si>
  <si>
    <t xml:space="preserve">        4.9.1.0.0.00.00 - Variação Patrimonial Aumentativa a Classificar </t>
  </si>
  <si>
    <t xml:space="preserve">          4.9.1.0.1.00.00 - Variação Patrimonial Aumentativa a Classificar - 
          Consolidação </t>
  </si>
  <si>
    <t xml:space="preserve">          4.9.1.0.2.00.00 - Variação Patrimonial Aumentativa a Classificar - Intra 
          OFSS </t>
  </si>
  <si>
    <t xml:space="preserve">          4.9.1.0.3.00.00 - Variação Patrimonial Aumentativa a Classificar - Inter 
          OFSS - União </t>
  </si>
  <si>
    <t xml:space="preserve">          4.9.1.0.4.00.00 - Variação Patrimonial Aumentativa a Classificar - Inter 
          OFSS - Estado </t>
  </si>
  <si>
    <t xml:space="preserve">          4.9.1.0.5.00.00 - Variação Patrimonial Aumentativa a Classificar - Inter 
          OFSS - Município </t>
  </si>
  <si>
    <t xml:space="preserve">        4.9.2.0.0.00.00 - Resultado Positivo de Participações </t>
  </si>
  <si>
    <t xml:space="preserve">          4.9.2.1.0.00.00 - Resultado Positivo de Equivalência Patrimonial </t>
  </si>
  <si>
    <t xml:space="preserve">            4.9.2.1.1.00.00 - Resultado Positivo de Equivalência Patrimonial - 
            Consolidação </t>
  </si>
  <si>
    <t xml:space="preserve">            4.9.2.1.2.00.00 - Resultado Positivo de Equivalência Patrimonial - Intra 
            OFSS </t>
  </si>
  <si>
    <t xml:space="preserve">            4.9.2.1.3.00.00 - Resultado Positivo de Equivalência Patrimonial - Inter 
            OFSS - União </t>
  </si>
  <si>
    <t xml:space="preserve">            4.9.2.1.4.00.00 - Resultado Positivo de Equivalência Patrimonial - Inter 
            OFSS - Estado </t>
  </si>
  <si>
    <t xml:space="preserve">            4.9.2.1.5.00.00 - Resultado Positivo de Equivalência Patrimonial - Inter 
            OFSS - Município </t>
  </si>
  <si>
    <t xml:space="preserve">          4.9.2.2.0.00.00 - Dividendos e Rendimentos de Outros Investimentos </t>
  </si>
  <si>
    <t xml:space="preserve">            4.9.2.2.1.00.00 - Dividendos e Rendimentos de Outros Investimentos - 
            Consolidação </t>
  </si>
  <si>
    <t xml:space="preserve">            4.9.2.2.2.00.00 - Dividendos e Rendimentos de Outros Investimentos - 
            Intra OFSS </t>
  </si>
  <si>
    <t xml:space="preserve">            4.9.2.2.3.00.00 - Dividendos e Rendimentos de Outros Investimentos - 
            Inter OFSS - União </t>
  </si>
  <si>
    <t xml:space="preserve">            4.9.2.2.4.00.00 - Dividendos e Rendimentos de Outros Investimentos - 
            Inter OFSS - Estado </t>
  </si>
  <si>
    <t xml:space="preserve">            4.9.2.2.5.00.00 - Dividendos e Rendimentos de Outros Investimentos - 
            Inter OFSS - Município </t>
  </si>
  <si>
    <t xml:space="preserve">        4.9.3.0.0.00.00 - Operações da Autoridade Monetária </t>
  </si>
  <si>
    <t xml:space="preserve">          4.9.3.1.0.00.00 - Juros </t>
  </si>
  <si>
    <t xml:space="preserve">            4.9.3.1.1.00.00 - Juros - Consolidação </t>
  </si>
  <si>
    <t xml:space="preserve">          4.9.3.2.0.00.00 - Posição de Negociação </t>
  </si>
  <si>
    <t xml:space="preserve">            4.9.3.2.1.00.00 - Posição de Negociação - Consolidação </t>
  </si>
  <si>
    <t xml:space="preserve">          4.9.3.3.0.00.00 - Posição de Investimentos </t>
  </si>
  <si>
    <t xml:space="preserve">            4.9.3.3.1.00.00 - Posição de Investimentos - Consolidação </t>
  </si>
  <si>
    <t xml:space="preserve">          4.9.3.4.0.00.00 - Correção Cambial </t>
  </si>
  <si>
    <t xml:space="preserve">            4.9.3.4.1.00.00 - Correção Cambial - Consolidação </t>
  </si>
  <si>
    <t xml:space="preserve">          4.9.3.9.0.00.00 - Outras VPD de Operações da Autoridade Monetária </t>
  </si>
  <si>
    <t xml:space="preserve">            4.9.3.9.1.00.00 - Outras VPD de Operações da Autoridade Monetária - 
            Consolidação </t>
  </si>
  <si>
    <t xml:space="preserve">        4.9.5.0.0.00.00 - Subvenções Econômicas </t>
  </si>
  <si>
    <t xml:space="preserve">          4.9.5.0.1.00.00 - Subvenções Econômicas - Consolidação </t>
  </si>
  <si>
    <t xml:space="preserve">          4.9.5.0.2.00.00 - Subvenções Econômicas - Intra OFSS </t>
  </si>
  <si>
    <t xml:space="preserve">          4.9.5.0.3.00.00 - Subvenções Econômicas - Inter OFSS - União </t>
  </si>
  <si>
    <t xml:space="preserve">          4.9.5.0.4.00.00 - Subvenções Econômicas - Inter OFSS - Estado </t>
  </si>
  <si>
    <t xml:space="preserve">          4.9.5.0.5.00.00 - Subvenções Econômicas - Inter OFSS - Município </t>
  </si>
  <si>
    <t xml:space="preserve">        4.9.7.0.0.00.00 - Reversão de Provisões e Ajustes de Perdas </t>
  </si>
  <si>
    <t xml:space="preserve">          4.9.7.1.0.00.00 - Reversão de Provisões </t>
  </si>
  <si>
    <t xml:space="preserve">            4.9.7.1.1.00.00 - Reversão de Provisões – Consolidação </t>
  </si>
  <si>
    <t xml:space="preserve">            4.9.7.1.2.00.00 - Reversão de Provisões – Intra OFSS </t>
  </si>
  <si>
    <t xml:space="preserve">            4.9.7.1.3.00.00 - Reversão de Provisões – Inter OFSS - União </t>
  </si>
  <si>
    <t xml:space="preserve">            4.9.7.1.4.00.00 - Reversão de Provisões – Inter OFSS - Estados </t>
  </si>
  <si>
    <t xml:space="preserve">            4.9.7.1.5.00.00 - Reversão de Provisões – Inter OFSS - Municípios </t>
  </si>
  <si>
    <t xml:space="preserve">          4.9.7.2.0.00.00 - Reversão de Ajustes de Perdas </t>
  </si>
  <si>
    <t xml:space="preserve">            4.9.7.2.1.00.00 - Reversão de Ajustes de Perdas – Consolidação </t>
  </si>
  <si>
    <t xml:space="preserve">            4.9.7.2.2.00.00 - Reversão de Ajustes de Perdas - Intra OFSS </t>
  </si>
  <si>
    <t xml:space="preserve">            4.9.7.2.3.00.00 - Reversão de Ajustes de Perdas –Inter OFSS – União </t>
  </si>
  <si>
    <t xml:space="preserve">            4.9.7.2.4.00.00 - Reversão de Ajustes de Perdas –Inter OFSS – Estado </t>
  </si>
  <si>
    <t xml:space="preserve">            4.9.7.2.5.00.00 - Reversão de Ajustes de Perdas –Inter OFSS - Município </t>
  </si>
  <si>
    <t xml:space="preserve">        4.9.9.0.0.00.00 - Diversas Variações Patrimoniais Aumentativas </t>
  </si>
  <si>
    <t xml:space="preserve">          4.9.9.1.0.00.00 - Compensação Financeira entre RGPS/RPPS </t>
  </si>
  <si>
    <t xml:space="preserve">            4.9.9.1.2.00.00 - Compensação Financeira entre RGPS/RPPS - Intra OFSS </t>
  </si>
  <si>
    <t xml:space="preserve">            4.9.9.1.3.00.00 - Compensação Financeira entre RGPS/RPPS - Inter OFSS - 
            União </t>
  </si>
  <si>
    <t xml:space="preserve">            4.9.9.1.4.00.00 - Compensação Financeira entre RGPS/RPPS - Inter OFSS - 
            Estado </t>
  </si>
  <si>
    <t xml:space="preserve">            4.9.9.1.5.00.00 - Compensação Financeira entre RGPS/RPPS - Inter OFSS - 
            Município </t>
  </si>
  <si>
    <t xml:space="preserve">          4.9.9.2.0.00.00 - Compensação Financeira entre Regimes Próprios </t>
  </si>
  <si>
    <t xml:space="preserve">            4.9.9.2.3.00.00 - Compensação Financeira entre Regimes Próprios - Inter 
            OFSS - União </t>
  </si>
  <si>
    <t xml:space="preserve">            4.9.9.2.4.00.00 - Compensação Financeira entre Regimes Próprios - Inter 
            OFSS - Estado </t>
  </si>
  <si>
    <t xml:space="preserve">            4.9.9.2.5.00.00 - Compensação Financeira entre Regimes Próprios - Inter 
            OFSS - Município </t>
  </si>
  <si>
    <t xml:space="preserve">          4.9.9.3.0.00.00 - Variação Patrimonial Aumentativa com Bonificações </t>
  </si>
  <si>
    <t xml:space="preserve">            4.9.9.3.1.00.00 - Variação Patrimonial Aumentativa com Bonificações - 
            Consolidação </t>
  </si>
  <si>
    <t xml:space="preserve">            4.9.9.3.2.00.00 - Variação Patrimonial Aumentativa com Bonificações - 
            Intra OFSS </t>
  </si>
  <si>
    <t xml:space="preserve">            4.9.9.3.3.00.00 - Variação Patrimonial Aumentativa com Bonificações - 
            Inter OFSS - União </t>
  </si>
  <si>
    <t xml:space="preserve">            4.9.9.3.4.00.00 - Variação Patrimonial Aumentativa com Bonificações - 
            Inter OFSS - Estado </t>
  </si>
  <si>
    <t xml:space="preserve">            4.9.9.3.5.00.00 - Variação Patrimonial Aumentativa com Bonificações - 
            Inter OFSS - Município </t>
  </si>
  <si>
    <t xml:space="preserve">          4.9.9.4.0.00.00 - Amortização de Deságio em Investimentos </t>
  </si>
  <si>
    <t xml:space="preserve">            4.9.9.4.1.00.00 - Amortização de Deságio em Investimentos - Consolidação </t>
  </si>
  <si>
    <t xml:space="preserve">            4.9.9.4.2.00.00 - Amortização de Deságio em Investimentos - Intra OFSS </t>
  </si>
  <si>
    <t xml:space="preserve">            4.9.9.4.3.00.00 - Amortização de Deságio em Investimentos - Inter OFSS - 
            União </t>
  </si>
  <si>
    <t xml:space="preserve">            4.9.9.4.4.00.00 - Amortização de Deságio em Investimentos - Inter OFSS - 
            Estado </t>
  </si>
  <si>
    <t xml:space="preserve">            4.9.9.4.5.00.00 - Amortização de Deságio em Investimentos - Inter OFSS - 
            Município </t>
  </si>
  <si>
    <t xml:space="preserve">          4.9.9.5.0.00.00 - Multas Administrativas </t>
  </si>
  <si>
    <t xml:space="preserve">            4.9.9.5.1.00.00 - Multas Administrativas - Consolidação </t>
  </si>
  <si>
    <t xml:space="preserve">            4.9.9.5.2.00.00 - Multas Administrativas - Intra OFSS </t>
  </si>
  <si>
    <t xml:space="preserve">            4.9.9.5.3.00.00 - Multas Administrativas - Inter OFSS - União </t>
  </si>
  <si>
    <t xml:space="preserve">            4.9.9.5.4.00.00 - Multas Administrativas - Inter OFSS - Estado </t>
  </si>
  <si>
    <t xml:space="preserve">            4.9.9.5.5.00.00 - Multas Administrativas -Inter OFSS - Município </t>
  </si>
  <si>
    <t xml:space="preserve">          4.9.9.6.0.00.00 - Indenizações </t>
  </si>
  <si>
    <t xml:space="preserve">            4.9.9.6.1.00.00 - Indenizações - Consolidação </t>
  </si>
  <si>
    <t xml:space="preserve">            4.9.9.6.2.00.00 - Indenizações e Restituições - Intra OFSS </t>
  </si>
  <si>
    <t xml:space="preserve">            4.9.9.6.3.00.00 - Indenizações e Restituições- Inter OFSS - União </t>
  </si>
  <si>
    <t xml:space="preserve">            4.9.9.6.4.00.00 - Indenizações e Restituições- Inter OFSS - Estado </t>
  </si>
  <si>
    <t xml:space="preserve">            4.9.9.6.5.00.00 - Indenizações e Restituições - Inter OFSS - Município </t>
  </si>
  <si>
    <t xml:space="preserve">          4.9.9.9.0.00.00 - Variações Patrimoniais Aumentativas Decorrentes de 
          Fatos Geradores Diversos </t>
  </si>
  <si>
    <t xml:space="preserve">            4.9.9.9.1.00.00 - Variações Patrimoniais Aumentativas Decorrentes de 
            Fatos Geradores Diversos - Consolidação </t>
  </si>
  <si>
    <t xml:space="preserve">            4.9.9.9.2.00.00 - Variações Patrimoniais Aumentativas Decorrentes de 
            Fatos Geradores Diversos - Intra OFSS </t>
  </si>
  <si>
    <t xml:space="preserve">            4.9.9.9.3.00.00 - Variações Patrimoniais Aumentativas Decorrentes de 
            Fatos Geradores Diversos - Inter OFSS - União </t>
  </si>
  <si>
    <t xml:space="preserve">            4.9.9.9.4.00.00 - Variações Patrimoniais Aumentativas Decorrentes de 
            Fatos Geradores Diversos - Inter OFSS - Estado </t>
  </si>
  <si>
    <t xml:space="preserve">            4.9.9.9.5.00.00 - Variações Patrimoniais Aumentativas Decorrentes de 
            Fatos Geradores Diversos - Inter OFSS - Município </t>
  </si>
  <si>
    <t xml:space="preserve">Resultado Patrimonial do Período </t>
  </si>
  <si>
    <t xml:space="preserve">  Resultado Patrimonial do Período </t>
  </si>
  <si>
    <t xml:space="preserve">    Resultado Patrimonial do Período </t>
  </si>
  <si>
    <t xml:space="preserve">Quadro: Notas Explicativas Variações Patrimoniais </t>
  </si>
  <si>
    <t xml:space="preserve">Notas Explicativas Variações Patrimoniais </t>
  </si>
  <si>
    <t xml:space="preserve">As notas explicativas dos demonstrativos de 2019 encontram-se disponíveis no endereço: https://www.luzerna.sc.gov.br/uploads/701/arquivos/1718069_Notas_explicativas_2019.pdf
Todos os demonstrativos do exercício de 2019 podem ser obtidos no enderenço: https://www.luzerna.sc.gov.br/cms/pagina/ver/codMapaItem/140198
</t>
  </si>
</sst>
</file>

<file path=xl/styles.xml><?xml version="1.0" encoding="utf-8"?>
<styleSheet xmlns="http://schemas.openxmlformats.org/spreadsheetml/2006/main">
  <numFmts count="1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0000"/>
  </numFmts>
  <fonts count="44">
    <font>
      <sz val="10"/>
      <name val="Arial"/>
      <family val="0"/>
    </font>
    <font>
      <b/>
      <sz val="14"/>
      <color indexed="63"/>
      <name val="LucidaSansRegular"/>
      <family val="0"/>
    </font>
    <font>
      <b/>
      <sz val="10"/>
      <color indexed="63"/>
      <name val="LucidaSansRegular"/>
      <family val="0"/>
    </font>
    <font>
      <b/>
      <sz val="10"/>
      <color indexed="9"/>
      <name val="LucidaSansRegular"/>
      <family val="0"/>
    </font>
    <font>
      <sz val="10"/>
      <color indexed="8"/>
      <name val="LucidaSansRegular"/>
      <family val="0"/>
    </font>
    <font>
      <sz val="10"/>
      <color indexed="12"/>
      <name val="LucidaSansRegular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5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18"/>
      <name val="Calibri Light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lightDown">
        <fgColor indexed="44"/>
      </patternFill>
    </fill>
    <fill>
      <patternFill patternType="lightDown">
        <f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33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3" fillId="37" borderId="10" xfId="0" applyFont="1" applyFill="1" applyBorder="1" applyAlignment="1">
      <alignment vertical="center" wrapText="1"/>
    </xf>
    <xf numFmtId="0" fontId="5" fillId="38" borderId="11" xfId="0" applyFont="1" applyFill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" fontId="4" fillId="33" borderId="10" xfId="0" applyNumberFormat="1" applyFont="1" applyFill="1" applyBorder="1" applyAlignment="1" applyProtection="1">
      <alignment vertical="center"/>
      <protection locked="0"/>
    </xf>
    <xf numFmtId="4" fontId="4" fillId="34" borderId="10" xfId="0" applyNumberFormat="1" applyFont="1" applyFill="1" applyBorder="1" applyAlignment="1" applyProtection="1">
      <alignment vertical="center"/>
      <protection locked="0"/>
    </xf>
    <xf numFmtId="4" fontId="4" fillId="34" borderId="1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" fontId="4" fillId="34" borderId="10" xfId="0" applyNumberFormat="1" applyFont="1" applyFill="1" applyBorder="1" applyAlignment="1" applyProtection="1">
      <alignment vertical="center"/>
      <protection locked="0"/>
    </xf>
    <xf numFmtId="0" fontId="3" fillId="39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4" fontId="4" fillId="34" borderId="10" xfId="0" applyNumberFormat="1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02020"/>
      <rgbColor rgb="00FFFFFF"/>
      <rgbColor rgb="00FF0000"/>
      <rgbColor rgb="0000FF00"/>
      <rgbColor rgb="0000529C"/>
      <rgbColor rgb="00FFFF00"/>
      <rgbColor rgb="00FF00FF"/>
      <rgbColor rgb="0000FFFF"/>
      <rgbColor rgb="00800000"/>
      <rgbColor rgb="00008000"/>
      <rgbColor rgb="003F6797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4F81B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8CCE4"/>
      <rgbColor rgb="00CCFFFF"/>
      <rgbColor rgb="00CCFFCC"/>
      <rgbColor rgb="00FFFF99"/>
      <rgbColor rgb="00DBE5F1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0" cy="0"/>
    <xdr:sp>
      <xdr:nvSpPr>
        <xdr:cNvPr id="1" name="Picture 1"/>
        <xdr:cNvSpPr>
          <a:spLocks noChangeAspect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0" cy="0"/>
    <xdr:sp>
      <xdr:nvSpPr>
        <xdr:cNvPr id="1" name="Picture 1"/>
        <xdr:cNvSpPr>
          <a:spLocks noChangeAspect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0" cy="0"/>
    <xdr:sp>
      <xdr:nvSpPr>
        <xdr:cNvPr id="1" name="Picture 1"/>
        <xdr:cNvSpPr>
          <a:spLocks noChangeAspect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0" cy="0"/>
    <xdr:sp>
      <xdr:nvSpPr>
        <xdr:cNvPr id="1" name="Picture 1"/>
        <xdr:cNvSpPr>
          <a:spLocks noChangeAspect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0" cy="0"/>
    <xdr:sp>
      <xdr:nvSpPr>
        <xdr:cNvPr id="1" name="Picture 1"/>
        <xdr:cNvSpPr>
          <a:spLocks noChangeAspect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0" cy="0"/>
    <xdr:sp>
      <xdr:nvSpPr>
        <xdr:cNvPr id="1" name="Picture 1"/>
        <xdr:cNvSpPr>
          <a:spLocks noChangeAspect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0" cy="0"/>
    <xdr:sp>
      <xdr:nvSpPr>
        <xdr:cNvPr id="1" name="Picture 1"/>
        <xdr:cNvSpPr>
          <a:spLocks noChangeAspect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7"/>
  <sheetViews>
    <sheetView showGridLines="0" zoomScalePageLayoutView="0" workbookViewId="0" topLeftCell="A977">
      <selection activeCell="D977" sqref="D977"/>
    </sheetView>
  </sheetViews>
  <sheetFormatPr defaultColWidth="9.140625" defaultRowHeight="12.75"/>
  <cols>
    <col min="1" max="1" width="75.00390625" style="0" customWidth="1"/>
    <col min="2" max="2" width="21.00390625" style="0" customWidth="1"/>
  </cols>
  <sheetData>
    <row r="1" ht="73.5" customHeight="1">
      <c r="A1" s="8"/>
    </row>
    <row r="2" ht="12.75">
      <c r="A2" s="9" t="s">
        <v>0</v>
      </c>
    </row>
    <row r="3" ht="19.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10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12.75" customHeight="1">
      <c r="A14" s="7" t="s">
        <v>10</v>
      </c>
    </row>
    <row r="15" ht="12.75" customHeight="1">
      <c r="A15" s="7" t="s">
        <v>11</v>
      </c>
    </row>
    <row r="16" ht="12.75" customHeight="1">
      <c r="A16" s="7" t="s">
        <v>12</v>
      </c>
    </row>
    <row r="17" spans="1:2" ht="30" customHeight="1">
      <c r="A17" s="21" t="s">
        <v>13</v>
      </c>
      <c r="B17" s="21" t="s">
        <v>14</v>
      </c>
    </row>
    <row r="18" spans="1:2" ht="30" customHeight="1">
      <c r="A18" s="22"/>
      <c r="B18" s="21" t="s">
        <v>15</v>
      </c>
    </row>
    <row r="19" spans="1:2" ht="12.75" customHeight="1">
      <c r="A19" s="3" t="s">
        <v>16</v>
      </c>
      <c r="B19" s="5"/>
    </row>
    <row r="20" spans="1:2" ht="12.75" customHeight="1">
      <c r="A20" s="4" t="s">
        <v>17</v>
      </c>
      <c r="B20" s="6"/>
    </row>
    <row r="21" spans="1:2" ht="12.75" customHeight="1">
      <c r="A21" s="3" t="s">
        <v>18</v>
      </c>
      <c r="B21" s="11">
        <f>B22+B212</f>
        <v>36366565.65</v>
      </c>
    </row>
    <row r="22" spans="1:2" ht="12.75" customHeight="1">
      <c r="A22" s="4" t="s">
        <v>19</v>
      </c>
      <c r="B22" s="12">
        <f>B23+B29+B71+B120+B129+B146+B163</f>
        <v>2419007.8200000003</v>
      </c>
    </row>
    <row r="23" spans="1:2" ht="12.75" customHeight="1">
      <c r="A23" s="3" t="s">
        <v>20</v>
      </c>
      <c r="B23" s="11">
        <v>1960062.27</v>
      </c>
    </row>
    <row r="24" spans="1:2" ht="12.75" customHeight="1">
      <c r="A24" s="4" t="s">
        <v>21</v>
      </c>
      <c r="B24" s="12">
        <v>1960062.27</v>
      </c>
    </row>
    <row r="25" spans="1:2" ht="25.5" customHeight="1">
      <c r="A25" s="3" t="s">
        <v>22</v>
      </c>
      <c r="B25" s="11">
        <v>1960062.27</v>
      </c>
    </row>
    <row r="26" spans="1:2" ht="25.5" customHeight="1">
      <c r="A26" s="4" t="s">
        <v>23</v>
      </c>
      <c r="B26" s="12"/>
    </row>
    <row r="27" spans="1:2" ht="12.75" customHeight="1">
      <c r="A27" s="3" t="s">
        <v>24</v>
      </c>
      <c r="B27" s="11"/>
    </row>
    <row r="28" spans="1:2" ht="25.5" customHeight="1">
      <c r="A28" s="4" t="s">
        <v>25</v>
      </c>
      <c r="B28" s="12"/>
    </row>
    <row r="29" spans="1:2" ht="12.75" customHeight="1">
      <c r="A29" s="3" t="s">
        <v>26</v>
      </c>
      <c r="B29" s="11">
        <v>218192.63</v>
      </c>
    </row>
    <row r="30" spans="1:2" ht="12.75" customHeight="1">
      <c r="A30" s="4" t="s">
        <v>27</v>
      </c>
      <c r="B30" s="12"/>
    </row>
    <row r="31" spans="1:2" ht="12.75" customHeight="1">
      <c r="A31" s="3" t="s">
        <v>28</v>
      </c>
      <c r="B31" s="11"/>
    </row>
    <row r="32" spans="1:2" ht="12.75" customHeight="1">
      <c r="A32" s="4" t="s">
        <v>29</v>
      </c>
      <c r="B32" s="12"/>
    </row>
    <row r="33" spans="1:2" ht="12.75" customHeight="1">
      <c r="A33" s="3" t="s">
        <v>30</v>
      </c>
      <c r="B33" s="11"/>
    </row>
    <row r="34" spans="1:2" ht="12.75" customHeight="1">
      <c r="A34" s="4" t="s">
        <v>31</v>
      </c>
      <c r="B34" s="12"/>
    </row>
    <row r="35" spans="1:2" ht="25.5" customHeight="1">
      <c r="A35" s="3" t="s">
        <v>32</v>
      </c>
      <c r="B35" s="11"/>
    </row>
    <row r="36" spans="1:2" ht="12.75" customHeight="1">
      <c r="A36" s="4" t="s">
        <v>33</v>
      </c>
      <c r="B36" s="12"/>
    </row>
    <row r="37" spans="1:2" ht="12.75" customHeight="1">
      <c r="A37" s="3" t="s">
        <v>34</v>
      </c>
      <c r="B37" s="11"/>
    </row>
    <row r="38" spans="1:2" ht="12.75" customHeight="1">
      <c r="A38" s="4" t="s">
        <v>35</v>
      </c>
      <c r="B38" s="12"/>
    </row>
    <row r="39" spans="1:2" ht="12.75" customHeight="1">
      <c r="A39" s="3" t="s">
        <v>36</v>
      </c>
      <c r="B39" s="11"/>
    </row>
    <row r="40" spans="1:2" ht="12.75" customHeight="1">
      <c r="A40" s="4" t="s">
        <v>37</v>
      </c>
      <c r="B40" s="12"/>
    </row>
    <row r="41" spans="1:2" ht="12.75" customHeight="1">
      <c r="A41" s="3" t="s">
        <v>38</v>
      </c>
      <c r="B41" s="11"/>
    </row>
    <row r="42" spans="1:2" ht="12.75" customHeight="1">
      <c r="A42" s="4" t="s">
        <v>39</v>
      </c>
      <c r="B42" s="12">
        <v>71000</v>
      </c>
    </row>
    <row r="43" spans="1:2" ht="12.75" customHeight="1">
      <c r="A43" s="3" t="s">
        <v>40</v>
      </c>
      <c r="B43" s="11">
        <v>71000</v>
      </c>
    </row>
    <row r="44" spans="1:2" ht="25.5" customHeight="1">
      <c r="A44" s="4" t="s">
        <v>41</v>
      </c>
      <c r="B44" s="12"/>
    </row>
    <row r="45" spans="1:2" ht="25.5" customHeight="1">
      <c r="A45" s="3" t="s">
        <v>42</v>
      </c>
      <c r="B45" s="11"/>
    </row>
    <row r="46" spans="1:2" ht="25.5" customHeight="1">
      <c r="A46" s="4" t="s">
        <v>43</v>
      </c>
      <c r="B46" s="12"/>
    </row>
    <row r="47" spans="1:2" ht="12.75" customHeight="1">
      <c r="A47" s="3" t="s">
        <v>44</v>
      </c>
      <c r="B47" s="11"/>
    </row>
    <row r="48" spans="1:2" ht="12.75" customHeight="1">
      <c r="A48" s="4" t="s">
        <v>45</v>
      </c>
      <c r="B48" s="12"/>
    </row>
    <row r="49" spans="1:2" ht="12.75" customHeight="1">
      <c r="A49" s="3" t="s">
        <v>46</v>
      </c>
      <c r="B49" s="11"/>
    </row>
    <row r="50" spans="1:2" ht="25.5" customHeight="1">
      <c r="A50" s="4" t="s">
        <v>47</v>
      </c>
      <c r="B50" s="12"/>
    </row>
    <row r="51" spans="1:2" ht="25.5" customHeight="1">
      <c r="A51" s="3" t="s">
        <v>48</v>
      </c>
      <c r="B51" s="11"/>
    </row>
    <row r="52" spans="1:2" ht="25.5" customHeight="1">
      <c r="A52" s="4" t="s">
        <v>49</v>
      </c>
      <c r="B52" s="12"/>
    </row>
    <row r="53" spans="1:2" ht="12.75" customHeight="1">
      <c r="A53" s="3" t="s">
        <v>50</v>
      </c>
      <c r="B53" s="11">
        <v>109399.82</v>
      </c>
    </row>
    <row r="54" spans="1:2" ht="12.75" customHeight="1">
      <c r="A54" s="4" t="s">
        <v>51</v>
      </c>
      <c r="B54" s="12">
        <v>109399.82</v>
      </c>
    </row>
    <row r="55" spans="1:2" ht="12.75" customHeight="1">
      <c r="A55" s="3" t="s">
        <v>52</v>
      </c>
      <c r="B55" s="11"/>
    </row>
    <row r="56" spans="1:2" ht="12.75" customHeight="1">
      <c r="A56" s="4" t="s">
        <v>53</v>
      </c>
      <c r="B56" s="12"/>
    </row>
    <row r="57" spans="1:2" ht="12.75" customHeight="1">
      <c r="A57" s="3" t="s">
        <v>54</v>
      </c>
      <c r="B57" s="11"/>
    </row>
    <row r="58" spans="1:2" ht="12.75" customHeight="1">
      <c r="A58" s="4" t="s">
        <v>55</v>
      </c>
      <c r="B58" s="12"/>
    </row>
    <row r="59" spans="1:2" ht="12.75" customHeight="1">
      <c r="A59" s="3" t="s">
        <v>56</v>
      </c>
      <c r="B59" s="11">
        <v>37792.81</v>
      </c>
    </row>
    <row r="60" spans="1:2" ht="12.75" customHeight="1">
      <c r="A60" s="4" t="s">
        <v>57</v>
      </c>
      <c r="B60" s="12">
        <v>37792.81</v>
      </c>
    </row>
    <row r="61" spans="1:2" ht="12.75" customHeight="1">
      <c r="A61" s="3" t="s">
        <v>58</v>
      </c>
      <c r="B61" s="11"/>
    </row>
    <row r="62" spans="1:2" ht="12.75" customHeight="1">
      <c r="A62" s="4" t="s">
        <v>59</v>
      </c>
      <c r="B62" s="12"/>
    </row>
    <row r="63" spans="1:2" ht="12.75" customHeight="1">
      <c r="A63" s="3" t="s">
        <v>60</v>
      </c>
      <c r="B63" s="11"/>
    </row>
    <row r="64" spans="1:2" ht="12.75" customHeight="1">
      <c r="A64" s="4" t="s">
        <v>61</v>
      </c>
      <c r="B64" s="12"/>
    </row>
    <row r="65" spans="1:2" ht="12.75" customHeight="1">
      <c r="A65" s="3" t="s">
        <v>62</v>
      </c>
      <c r="B65" s="11"/>
    </row>
    <row r="66" spans="1:2" ht="25.5" customHeight="1">
      <c r="A66" s="4" t="s">
        <v>63</v>
      </c>
      <c r="B66" s="12"/>
    </row>
    <row r="67" spans="1:2" ht="25.5" customHeight="1">
      <c r="A67" s="3" t="s">
        <v>64</v>
      </c>
      <c r="B67" s="11"/>
    </row>
    <row r="68" spans="1:2" ht="25.5" customHeight="1">
      <c r="A68" s="4" t="s">
        <v>65</v>
      </c>
      <c r="B68" s="12"/>
    </row>
    <row r="69" spans="1:2" ht="25.5" customHeight="1">
      <c r="A69" s="3" t="s">
        <v>66</v>
      </c>
      <c r="B69" s="11"/>
    </row>
    <row r="70" spans="1:2" ht="25.5" customHeight="1">
      <c r="A70" s="4" t="s">
        <v>67</v>
      </c>
      <c r="B70" s="12"/>
    </row>
    <row r="71" spans="1:2" ht="12.75" customHeight="1">
      <c r="A71" s="3" t="s">
        <v>68</v>
      </c>
      <c r="B71" s="11">
        <f>B73+B90+B97</f>
        <v>237309.96999999997</v>
      </c>
    </row>
    <row r="72" spans="1:2" ht="12.75" customHeight="1">
      <c r="A72" s="4" t="s">
        <v>69</v>
      </c>
      <c r="B72" s="11">
        <v>201754.8</v>
      </c>
    </row>
    <row r="73" spans="1:2" ht="12.75" customHeight="1">
      <c r="A73" s="3" t="s">
        <v>70</v>
      </c>
      <c r="B73" s="11">
        <v>201754.8</v>
      </c>
    </row>
    <row r="74" spans="1:2" ht="12.75" customHeight="1">
      <c r="A74" s="4" t="s">
        <v>71</v>
      </c>
      <c r="B74" s="12"/>
    </row>
    <row r="75" spans="1:2" ht="12.75" customHeight="1">
      <c r="A75" s="3" t="s">
        <v>72</v>
      </c>
      <c r="B75" s="11"/>
    </row>
    <row r="76" spans="1:2" ht="12.75" customHeight="1">
      <c r="A76" s="4" t="s">
        <v>73</v>
      </c>
      <c r="B76" s="12"/>
    </row>
    <row r="77" spans="1:2" ht="12.75" customHeight="1">
      <c r="A77" s="3" t="s">
        <v>74</v>
      </c>
      <c r="B77" s="11"/>
    </row>
    <row r="78" spans="1:2" ht="12.75" customHeight="1">
      <c r="A78" s="4" t="s">
        <v>75</v>
      </c>
      <c r="B78" s="12"/>
    </row>
    <row r="79" spans="1:2" ht="12.75" customHeight="1">
      <c r="A79" s="3" t="s">
        <v>76</v>
      </c>
      <c r="B79" s="11"/>
    </row>
    <row r="80" spans="1:2" ht="12.75" customHeight="1">
      <c r="A80" s="4" t="s">
        <v>77</v>
      </c>
      <c r="B80" s="12"/>
    </row>
    <row r="81" spans="1:2" ht="12.75" customHeight="1">
      <c r="A81" s="3" t="s">
        <v>78</v>
      </c>
      <c r="B81" s="11"/>
    </row>
    <row r="82" spans="1:2" ht="12.75" customHeight="1">
      <c r="A82" s="4" t="s">
        <v>79</v>
      </c>
      <c r="B82" s="12"/>
    </row>
    <row r="83" spans="1:2" ht="25.5" customHeight="1">
      <c r="A83" s="3" t="s">
        <v>80</v>
      </c>
      <c r="B83" s="11"/>
    </row>
    <row r="84" spans="1:2" ht="25.5" customHeight="1">
      <c r="A84" s="4" t="s">
        <v>81</v>
      </c>
      <c r="B84" s="12"/>
    </row>
    <row r="85" spans="1:2" ht="25.5" customHeight="1">
      <c r="A85" s="3" t="s">
        <v>82</v>
      </c>
      <c r="B85" s="11"/>
    </row>
    <row r="86" spans="1:2" ht="25.5" customHeight="1">
      <c r="A86" s="4" t="s">
        <v>83</v>
      </c>
      <c r="B86" s="12"/>
    </row>
    <row r="87" spans="1:2" ht="25.5" customHeight="1">
      <c r="A87" s="3" t="s">
        <v>84</v>
      </c>
      <c r="B87" s="11"/>
    </row>
    <row r="88" spans="1:2" ht="25.5" customHeight="1">
      <c r="A88" s="4" t="s">
        <v>85</v>
      </c>
      <c r="B88" s="12"/>
    </row>
    <row r="89" spans="1:2" ht="25.5" customHeight="1">
      <c r="A89" s="3" t="s">
        <v>86</v>
      </c>
      <c r="B89" s="11"/>
    </row>
    <row r="90" spans="1:2" ht="12.75" customHeight="1">
      <c r="A90" s="4" t="s">
        <v>87</v>
      </c>
      <c r="B90" s="12">
        <v>33870.9</v>
      </c>
    </row>
    <row r="91" spans="1:2" ht="12.75" customHeight="1">
      <c r="A91" s="3" t="s">
        <v>88</v>
      </c>
      <c r="B91" s="11">
        <v>33870.9</v>
      </c>
    </row>
    <row r="92" spans="1:2" ht="12.75" customHeight="1">
      <c r="A92" s="4" t="s">
        <v>89</v>
      </c>
      <c r="B92" s="12"/>
    </row>
    <row r="93" spans="1:2" ht="12.75" customHeight="1">
      <c r="A93" s="3" t="s">
        <v>90</v>
      </c>
      <c r="B93" s="11"/>
    </row>
    <row r="94" spans="1:2" ht="12.75" customHeight="1">
      <c r="A94" s="4" t="s">
        <v>91</v>
      </c>
      <c r="B94" s="12"/>
    </row>
    <row r="95" spans="1:2" ht="25.5" customHeight="1">
      <c r="A95" s="3" t="s">
        <v>92</v>
      </c>
      <c r="B95" s="11"/>
    </row>
    <row r="96" spans="1:2" ht="12.75" customHeight="1">
      <c r="A96" s="4" t="s">
        <v>93</v>
      </c>
      <c r="B96" s="12">
        <v>1684.27</v>
      </c>
    </row>
    <row r="97" spans="1:2" ht="25.5" customHeight="1">
      <c r="A97" s="3" t="s">
        <v>94</v>
      </c>
      <c r="B97" s="11">
        <v>1684.27</v>
      </c>
    </row>
    <row r="98" spans="1:2" ht="25.5" customHeight="1">
      <c r="A98" s="4" t="s">
        <v>95</v>
      </c>
      <c r="B98" s="12"/>
    </row>
    <row r="99" spans="1:2" ht="25.5" customHeight="1">
      <c r="A99" s="3" t="s">
        <v>96</v>
      </c>
      <c r="B99" s="11"/>
    </row>
    <row r="100" spans="1:2" ht="25.5" customHeight="1">
      <c r="A100" s="4" t="s">
        <v>97</v>
      </c>
      <c r="B100" s="12"/>
    </row>
    <row r="101" spans="1:2" ht="25.5" customHeight="1">
      <c r="A101" s="3" t="s">
        <v>98</v>
      </c>
      <c r="B101" s="11"/>
    </row>
    <row r="102" spans="1:2" ht="12.75" customHeight="1">
      <c r="A102" s="4" t="s">
        <v>99</v>
      </c>
      <c r="B102" s="12"/>
    </row>
    <row r="103" spans="1:2" ht="25.5" customHeight="1">
      <c r="A103" s="3" t="s">
        <v>100</v>
      </c>
      <c r="B103" s="11"/>
    </row>
    <row r="104" spans="1:2" ht="25.5" customHeight="1">
      <c r="A104" s="4" t="s">
        <v>101</v>
      </c>
      <c r="B104" s="12"/>
    </row>
    <row r="105" spans="1:2" ht="25.5" customHeight="1">
      <c r="A105" s="3" t="s">
        <v>102</v>
      </c>
      <c r="B105" s="11"/>
    </row>
    <row r="106" spans="1:2" ht="25.5" customHeight="1">
      <c r="A106" s="4" t="s">
        <v>103</v>
      </c>
      <c r="B106" s="12"/>
    </row>
    <row r="107" spans="1:2" ht="25.5" customHeight="1">
      <c r="A107" s="3" t="s">
        <v>104</v>
      </c>
      <c r="B107" s="11"/>
    </row>
    <row r="108" spans="1:2" ht="12.75" customHeight="1">
      <c r="A108" s="4" t="s">
        <v>105</v>
      </c>
      <c r="B108" s="12"/>
    </row>
    <row r="109" spans="1:2" ht="25.5" customHeight="1">
      <c r="A109" s="3" t="s">
        <v>106</v>
      </c>
      <c r="B109" s="11"/>
    </row>
    <row r="110" spans="1:2" ht="25.5" customHeight="1">
      <c r="A110" s="4" t="s">
        <v>107</v>
      </c>
      <c r="B110" s="12"/>
    </row>
    <row r="111" spans="1:2" ht="25.5" customHeight="1">
      <c r="A111" s="3" t="s">
        <v>108</v>
      </c>
      <c r="B111" s="11"/>
    </row>
    <row r="112" spans="1:2" ht="25.5" customHeight="1">
      <c r="A112" s="4" t="s">
        <v>109</v>
      </c>
      <c r="B112" s="12"/>
    </row>
    <row r="113" spans="1:2" ht="25.5" customHeight="1">
      <c r="A113" s="3" t="s">
        <v>110</v>
      </c>
      <c r="B113" s="11"/>
    </row>
    <row r="114" spans="1:2" ht="25.5" customHeight="1">
      <c r="A114" s="4" t="s">
        <v>111</v>
      </c>
      <c r="B114" s="12"/>
    </row>
    <row r="115" spans="1:2" ht="25.5" customHeight="1">
      <c r="A115" s="3" t="s">
        <v>112</v>
      </c>
      <c r="B115" s="11"/>
    </row>
    <row r="116" spans="1:2" ht="25.5" customHeight="1">
      <c r="A116" s="4" t="s">
        <v>113</v>
      </c>
      <c r="B116" s="12"/>
    </row>
    <row r="117" spans="1:2" ht="25.5" customHeight="1">
      <c r="A117" s="3" t="s">
        <v>114</v>
      </c>
      <c r="B117" s="11"/>
    </row>
    <row r="118" spans="1:2" ht="25.5" customHeight="1">
      <c r="A118" s="4" t="s">
        <v>115</v>
      </c>
      <c r="B118" s="12"/>
    </row>
    <row r="119" spans="1:2" ht="25.5" customHeight="1">
      <c r="A119" s="3" t="s">
        <v>116</v>
      </c>
      <c r="B119" s="11"/>
    </row>
    <row r="120" spans="1:2" ht="12.75" customHeight="1">
      <c r="A120" s="4" t="s">
        <v>117</v>
      </c>
      <c r="B120" s="12">
        <v>8.6</v>
      </c>
    </row>
    <row r="121" spans="1:2" ht="12.75" customHeight="1">
      <c r="A121" s="3" t="s">
        <v>118</v>
      </c>
      <c r="B121" s="11">
        <v>8.6</v>
      </c>
    </row>
    <row r="122" spans="1:2" ht="12.75" customHeight="1">
      <c r="A122" s="4" t="s">
        <v>119</v>
      </c>
      <c r="B122" s="12">
        <v>8.6</v>
      </c>
    </row>
    <row r="123" spans="1:2" ht="12.75" customHeight="1">
      <c r="A123" s="3" t="s">
        <v>120</v>
      </c>
      <c r="B123" s="11"/>
    </row>
    <row r="124" spans="1:2" ht="25.5" customHeight="1">
      <c r="A124" s="4" t="s">
        <v>121</v>
      </c>
      <c r="B124" s="12"/>
    </row>
    <row r="125" spans="1:2" ht="12.75" customHeight="1">
      <c r="A125" s="3" t="s">
        <v>122</v>
      </c>
      <c r="B125" s="11"/>
    </row>
    <row r="126" spans="1:2" ht="12.75" customHeight="1">
      <c r="A126" s="4" t="s">
        <v>123</v>
      </c>
      <c r="B126" s="12"/>
    </row>
    <row r="127" spans="1:2" ht="25.5" customHeight="1">
      <c r="A127" s="3" t="s">
        <v>124</v>
      </c>
      <c r="B127" s="11"/>
    </row>
    <row r="128" spans="1:2" ht="25.5" customHeight="1">
      <c r="A128" s="4" t="s">
        <v>125</v>
      </c>
      <c r="B128" s="12"/>
    </row>
    <row r="129" spans="1:2" ht="12.75" customHeight="1">
      <c r="A129" s="3" t="s">
        <v>126</v>
      </c>
      <c r="B129" s="11"/>
    </row>
    <row r="130" spans="1:2" ht="12.75" customHeight="1">
      <c r="A130" s="4" t="s">
        <v>127</v>
      </c>
      <c r="B130" s="12"/>
    </row>
    <row r="131" spans="1:2" ht="12.75" customHeight="1">
      <c r="A131" s="3" t="s">
        <v>128</v>
      </c>
      <c r="B131" s="11"/>
    </row>
    <row r="132" spans="1:2" ht="12.75" customHeight="1">
      <c r="A132" s="4" t="s">
        <v>129</v>
      </c>
      <c r="B132" s="12"/>
    </row>
    <row r="133" spans="1:2" ht="12.75" customHeight="1">
      <c r="A133" s="3" t="s">
        <v>130</v>
      </c>
      <c r="B133" s="11"/>
    </row>
    <row r="134" spans="1:2" ht="12.75" customHeight="1">
      <c r="A134" s="4" t="s">
        <v>131</v>
      </c>
      <c r="B134" s="12"/>
    </row>
    <row r="135" spans="1:2" ht="12.75" customHeight="1">
      <c r="A135" s="3" t="s">
        <v>132</v>
      </c>
      <c r="B135" s="11"/>
    </row>
    <row r="136" spans="1:2" ht="12.75" customHeight="1">
      <c r="A136" s="4" t="s">
        <v>133</v>
      </c>
      <c r="B136" s="12"/>
    </row>
    <row r="137" spans="1:2" ht="12.75" customHeight="1">
      <c r="A137" s="3" t="s">
        <v>134</v>
      </c>
      <c r="B137" s="11"/>
    </row>
    <row r="138" spans="1:2" ht="12.75" customHeight="1">
      <c r="A138" s="4" t="s">
        <v>135</v>
      </c>
      <c r="B138" s="12"/>
    </row>
    <row r="139" spans="1:2" ht="12.75" customHeight="1">
      <c r="A139" s="3" t="s">
        <v>136</v>
      </c>
      <c r="B139" s="11"/>
    </row>
    <row r="140" spans="1:2" ht="12.75" customHeight="1">
      <c r="A140" s="4" t="s">
        <v>137</v>
      </c>
      <c r="B140" s="12"/>
    </row>
    <row r="141" spans="1:2" ht="12.75" customHeight="1">
      <c r="A141" s="3" t="s">
        <v>138</v>
      </c>
      <c r="B141" s="11"/>
    </row>
    <row r="142" spans="1:2" ht="12.75" customHeight="1">
      <c r="A142" s="4" t="s">
        <v>139</v>
      </c>
      <c r="B142" s="12"/>
    </row>
    <row r="143" spans="1:2" ht="12.75" customHeight="1">
      <c r="A143" s="3" t="s">
        <v>140</v>
      </c>
      <c r="B143" s="11"/>
    </row>
    <row r="144" spans="1:2" ht="12.75" customHeight="1">
      <c r="A144" s="4" t="s">
        <v>141</v>
      </c>
      <c r="B144" s="12"/>
    </row>
    <row r="145" spans="1:2" ht="12.75" customHeight="1">
      <c r="A145" s="3" t="s">
        <v>142</v>
      </c>
      <c r="B145" s="11"/>
    </row>
    <row r="146" spans="1:2" ht="12.75" customHeight="1">
      <c r="A146" s="4" t="s">
        <v>143</v>
      </c>
      <c r="B146" s="12"/>
    </row>
    <row r="147" spans="1:2" ht="12.75" customHeight="1">
      <c r="A147" s="3" t="s">
        <v>144</v>
      </c>
      <c r="B147" s="11"/>
    </row>
    <row r="148" spans="1:2" ht="12.75" customHeight="1">
      <c r="A148" s="4" t="s">
        <v>145</v>
      </c>
      <c r="B148" s="12"/>
    </row>
    <row r="149" spans="1:2" ht="12.75" customHeight="1">
      <c r="A149" s="3" t="s">
        <v>146</v>
      </c>
      <c r="B149" s="11"/>
    </row>
    <row r="150" spans="1:2" ht="12.75" customHeight="1">
      <c r="A150" s="4" t="s">
        <v>147</v>
      </c>
      <c r="B150" s="12"/>
    </row>
    <row r="151" spans="1:2" ht="12.75" customHeight="1">
      <c r="A151" s="3" t="s">
        <v>148</v>
      </c>
      <c r="B151" s="11"/>
    </row>
    <row r="152" spans="1:2" ht="25.5" customHeight="1">
      <c r="A152" s="4" t="s">
        <v>149</v>
      </c>
      <c r="B152" s="12"/>
    </row>
    <row r="153" spans="1:2" ht="12.75" customHeight="1">
      <c r="A153" s="3" t="s">
        <v>150</v>
      </c>
      <c r="B153" s="11"/>
    </row>
    <row r="154" spans="1:2" ht="12.75" customHeight="1">
      <c r="A154" s="4" t="s">
        <v>151</v>
      </c>
      <c r="B154" s="12"/>
    </row>
    <row r="155" spans="1:2" ht="12.75" customHeight="1">
      <c r="A155" s="3" t="s">
        <v>152</v>
      </c>
      <c r="B155" s="11"/>
    </row>
    <row r="156" spans="1:2" ht="12.75" customHeight="1">
      <c r="A156" s="4" t="s">
        <v>153</v>
      </c>
      <c r="B156" s="12"/>
    </row>
    <row r="157" spans="1:2" ht="25.5" customHeight="1">
      <c r="A157" s="3" t="s">
        <v>154</v>
      </c>
      <c r="B157" s="11"/>
    </row>
    <row r="158" spans="1:2" ht="25.5" customHeight="1">
      <c r="A158" s="4" t="s">
        <v>155</v>
      </c>
      <c r="B158" s="12"/>
    </row>
    <row r="159" spans="1:2" ht="25.5" customHeight="1">
      <c r="A159" s="3" t="s">
        <v>156</v>
      </c>
      <c r="B159" s="11"/>
    </row>
    <row r="160" spans="1:2" ht="25.5" customHeight="1">
      <c r="A160" s="4" t="s">
        <v>157</v>
      </c>
      <c r="B160" s="12"/>
    </row>
    <row r="161" spans="1:2" ht="25.5" customHeight="1">
      <c r="A161" s="3" t="s">
        <v>158</v>
      </c>
      <c r="B161" s="11"/>
    </row>
    <row r="162" spans="1:2" ht="25.5" customHeight="1">
      <c r="A162" s="4" t="s">
        <v>159</v>
      </c>
      <c r="B162" s="12"/>
    </row>
    <row r="163" spans="1:2" ht="12.75" customHeight="1">
      <c r="A163" s="3" t="s">
        <v>160</v>
      </c>
      <c r="B163" s="11">
        <v>3434.35</v>
      </c>
    </row>
    <row r="164" spans="1:2" ht="12.75" customHeight="1">
      <c r="A164" s="4" t="s">
        <v>161</v>
      </c>
      <c r="B164" s="12">
        <v>1124.35</v>
      </c>
    </row>
    <row r="165" spans="1:2" ht="12.75" customHeight="1">
      <c r="A165" s="3" t="s">
        <v>162</v>
      </c>
      <c r="B165" s="11">
        <v>1124.35</v>
      </c>
    </row>
    <row r="166" spans="1:2" ht="12.75" customHeight="1">
      <c r="A166" s="4" t="s">
        <v>163</v>
      </c>
      <c r="B166" s="12"/>
    </row>
    <row r="167" spans="1:2" ht="12.75" customHeight="1">
      <c r="A167" s="3" t="s">
        <v>164</v>
      </c>
      <c r="B167" s="11"/>
    </row>
    <row r="168" spans="1:2" ht="12.75" customHeight="1">
      <c r="A168" s="4" t="s">
        <v>165</v>
      </c>
      <c r="B168" s="12"/>
    </row>
    <row r="169" spans="1:2" ht="25.5" customHeight="1">
      <c r="A169" s="3" t="s">
        <v>166</v>
      </c>
      <c r="B169" s="11"/>
    </row>
    <row r="170" spans="1:2" ht="12.75" customHeight="1">
      <c r="A170" s="4" t="s">
        <v>167</v>
      </c>
      <c r="B170" s="12"/>
    </row>
    <row r="171" spans="1:2" ht="12.75" customHeight="1">
      <c r="A171" s="3" t="s">
        <v>168</v>
      </c>
      <c r="B171" s="11"/>
    </row>
    <row r="172" spans="1:2" ht="12.75" customHeight="1">
      <c r="A172" s="4" t="s">
        <v>169</v>
      </c>
      <c r="B172" s="12"/>
    </row>
    <row r="173" spans="1:2" ht="12.75" customHeight="1">
      <c r="A173" s="3" t="s">
        <v>170</v>
      </c>
      <c r="B173" s="11"/>
    </row>
    <row r="174" spans="1:2" ht="12.75" customHeight="1">
      <c r="A174" s="4" t="s">
        <v>171</v>
      </c>
      <c r="B174" s="12"/>
    </row>
    <row r="175" spans="1:2" ht="12.75" customHeight="1">
      <c r="A175" s="3" t="s">
        <v>172</v>
      </c>
      <c r="B175" s="11"/>
    </row>
    <row r="176" spans="1:2" ht="12.75" customHeight="1">
      <c r="A176" s="4" t="s">
        <v>173</v>
      </c>
      <c r="B176" s="12">
        <v>2310</v>
      </c>
    </row>
    <row r="177" spans="1:2" ht="12.75" customHeight="1">
      <c r="A177" s="3" t="s">
        <v>174</v>
      </c>
      <c r="B177" s="11">
        <v>2310</v>
      </c>
    </row>
    <row r="178" spans="1:2" ht="12.75" customHeight="1">
      <c r="A178" s="4" t="s">
        <v>175</v>
      </c>
      <c r="B178" s="12"/>
    </row>
    <row r="179" spans="1:2" ht="25.5" customHeight="1">
      <c r="A179" s="3" t="s">
        <v>176</v>
      </c>
      <c r="B179" s="11"/>
    </row>
    <row r="180" spans="1:2" ht="25.5" customHeight="1">
      <c r="A180" s="4" t="s">
        <v>177</v>
      </c>
      <c r="B180" s="12"/>
    </row>
    <row r="181" spans="1:2" ht="25.5" customHeight="1">
      <c r="A181" s="3" t="s">
        <v>178</v>
      </c>
      <c r="B181" s="11"/>
    </row>
    <row r="182" spans="1:2" ht="12.75" customHeight="1">
      <c r="A182" s="4" t="s">
        <v>179</v>
      </c>
      <c r="B182" s="12"/>
    </row>
    <row r="183" spans="1:2" ht="12.75" customHeight="1">
      <c r="A183" s="3" t="s">
        <v>180</v>
      </c>
      <c r="B183" s="11"/>
    </row>
    <row r="184" spans="1:2" ht="12.75" customHeight="1">
      <c r="A184" s="4" t="s">
        <v>181</v>
      </c>
      <c r="B184" s="12"/>
    </row>
    <row r="185" spans="1:2" ht="12.75" customHeight="1">
      <c r="A185" s="3" t="s">
        <v>182</v>
      </c>
      <c r="B185" s="11"/>
    </row>
    <row r="186" spans="1:2" ht="12.75" customHeight="1">
      <c r="A186" s="4" t="s">
        <v>183</v>
      </c>
      <c r="B186" s="12"/>
    </row>
    <row r="187" spans="1:2" ht="12.75" customHeight="1">
      <c r="A187" s="3" t="s">
        <v>184</v>
      </c>
      <c r="B187" s="11"/>
    </row>
    <row r="188" spans="1:2" ht="12.75" customHeight="1">
      <c r="A188" s="4" t="s">
        <v>185</v>
      </c>
      <c r="B188" s="12"/>
    </row>
    <row r="189" spans="1:2" ht="12.75" customHeight="1">
      <c r="A189" s="3" t="s">
        <v>186</v>
      </c>
      <c r="B189" s="11"/>
    </row>
    <row r="190" spans="1:2" ht="12.75" customHeight="1">
      <c r="A190" s="4" t="s">
        <v>187</v>
      </c>
      <c r="B190" s="12"/>
    </row>
    <row r="191" spans="1:2" ht="12.75" customHeight="1">
      <c r="A191" s="3" t="s">
        <v>188</v>
      </c>
      <c r="B191" s="11"/>
    </row>
    <row r="192" spans="1:2" ht="12.75" customHeight="1">
      <c r="A192" s="4" t="s">
        <v>189</v>
      </c>
      <c r="B192" s="12"/>
    </row>
    <row r="193" spans="1:2" ht="12.75" customHeight="1">
      <c r="A193" s="3" t="s">
        <v>190</v>
      </c>
      <c r="B193" s="11"/>
    </row>
    <row r="194" spans="1:2" ht="12.75" customHeight="1">
      <c r="A194" s="4" t="s">
        <v>191</v>
      </c>
      <c r="B194" s="12"/>
    </row>
    <row r="195" spans="1:2" ht="25.5" customHeight="1">
      <c r="A195" s="3" t="s">
        <v>192</v>
      </c>
      <c r="B195" s="11"/>
    </row>
    <row r="196" spans="1:2" ht="12.75" customHeight="1">
      <c r="A196" s="4" t="s">
        <v>193</v>
      </c>
      <c r="B196" s="12"/>
    </row>
    <row r="197" spans="1:2" ht="25.5" customHeight="1">
      <c r="A197" s="3" t="s">
        <v>194</v>
      </c>
      <c r="B197" s="11"/>
    </row>
    <row r="198" spans="1:2" ht="25.5" customHeight="1">
      <c r="A198" s="4" t="s">
        <v>195</v>
      </c>
      <c r="B198" s="12"/>
    </row>
    <row r="199" spans="1:2" ht="25.5" customHeight="1">
      <c r="A199" s="3" t="s">
        <v>196</v>
      </c>
      <c r="B199" s="11"/>
    </row>
    <row r="200" spans="1:2" ht="12.75" customHeight="1">
      <c r="A200" s="4" t="s">
        <v>197</v>
      </c>
      <c r="B200" s="12"/>
    </row>
    <row r="201" spans="1:2" ht="12.75" customHeight="1">
      <c r="A201" s="3" t="s">
        <v>198</v>
      </c>
      <c r="B201" s="11"/>
    </row>
    <row r="202" spans="1:2" ht="12.75" customHeight="1">
      <c r="A202" s="4" t="s">
        <v>199</v>
      </c>
      <c r="B202" s="12"/>
    </row>
    <row r="203" spans="1:2" ht="12.75" customHeight="1">
      <c r="A203" s="3" t="s">
        <v>200</v>
      </c>
      <c r="B203" s="11"/>
    </row>
    <row r="204" spans="1:2" ht="12.75" customHeight="1">
      <c r="A204" s="4" t="s">
        <v>201</v>
      </c>
      <c r="B204" s="12"/>
    </row>
    <row r="205" spans="1:2" ht="25.5" customHeight="1">
      <c r="A205" s="3" t="s">
        <v>202</v>
      </c>
      <c r="B205" s="11"/>
    </row>
    <row r="206" spans="1:2" ht="12.75" customHeight="1">
      <c r="A206" s="4" t="s">
        <v>203</v>
      </c>
      <c r="B206" s="12"/>
    </row>
    <row r="207" spans="1:2" ht="12.75" customHeight="1">
      <c r="A207" s="3" t="s">
        <v>204</v>
      </c>
      <c r="B207" s="11"/>
    </row>
    <row r="208" spans="1:2" ht="12.75" customHeight="1">
      <c r="A208" s="4" t="s">
        <v>205</v>
      </c>
      <c r="B208" s="12"/>
    </row>
    <row r="209" spans="1:2" ht="12.75" customHeight="1">
      <c r="A209" s="3" t="s">
        <v>206</v>
      </c>
      <c r="B209" s="11"/>
    </row>
    <row r="210" spans="1:2" ht="12.75" customHeight="1">
      <c r="A210" s="4" t="s">
        <v>207</v>
      </c>
      <c r="B210" s="12"/>
    </row>
    <row r="211" spans="1:2" ht="12.75" customHeight="1">
      <c r="A211" s="3" t="s">
        <v>208</v>
      </c>
      <c r="B211" s="11"/>
    </row>
    <row r="212" spans="1:2" ht="12.75" customHeight="1">
      <c r="A212" s="4" t="s">
        <v>209</v>
      </c>
      <c r="B212" s="12">
        <f>B213+B308+B353+B376+B395</f>
        <v>33947557.83</v>
      </c>
    </row>
    <row r="213" spans="1:2" ht="12.75" customHeight="1">
      <c r="A213" s="3" t="s">
        <v>210</v>
      </c>
      <c r="B213" s="11">
        <v>2513.4</v>
      </c>
    </row>
    <row r="214" spans="1:2" ht="12.75" customHeight="1">
      <c r="A214" s="4" t="s">
        <v>211</v>
      </c>
      <c r="B214" s="12">
        <v>2513.4</v>
      </c>
    </row>
    <row r="215" spans="1:2" ht="12.75" customHeight="1">
      <c r="A215" s="3" t="s">
        <v>212</v>
      </c>
      <c r="B215" s="11">
        <v>2513.4</v>
      </c>
    </row>
    <row r="216" spans="1:2" ht="12.75" customHeight="1">
      <c r="A216" s="4" t="s">
        <v>213</v>
      </c>
      <c r="B216" s="12"/>
    </row>
    <row r="217" spans="1:2" ht="12.75" customHeight="1">
      <c r="A217" s="3" t="s">
        <v>214</v>
      </c>
      <c r="B217" s="11"/>
    </row>
    <row r="218" spans="1:2" ht="12.75" customHeight="1">
      <c r="A218" s="4" t="s">
        <v>215</v>
      </c>
      <c r="B218" s="12"/>
    </row>
    <row r="219" spans="1:2" ht="12.75" customHeight="1">
      <c r="A219" s="3" t="s">
        <v>216</v>
      </c>
      <c r="B219" s="11">
        <v>777500</v>
      </c>
    </row>
    <row r="220" spans="1:2" ht="12.75" customHeight="1">
      <c r="A220" s="4" t="s">
        <v>217</v>
      </c>
      <c r="B220" s="12">
        <v>20500</v>
      </c>
    </row>
    <row r="221" spans="1:2" ht="12.75" customHeight="1">
      <c r="A221" s="3" t="s">
        <v>218</v>
      </c>
      <c r="B221" s="11"/>
    </row>
    <row r="222" spans="1:2" ht="12.75" customHeight="1">
      <c r="A222" s="4" t="s">
        <v>219</v>
      </c>
      <c r="B222" s="12"/>
    </row>
    <row r="223" spans="1:2" ht="12.75" customHeight="1">
      <c r="A223" s="3" t="s">
        <v>220</v>
      </c>
      <c r="B223" s="11">
        <v>795486.6</v>
      </c>
    </row>
    <row r="224" spans="1:2" ht="12.75" customHeight="1">
      <c r="A224" s="4" t="s">
        <v>221</v>
      </c>
      <c r="B224" s="12"/>
    </row>
    <row r="225" spans="1:2" ht="12.75" customHeight="1">
      <c r="A225" s="3" t="s">
        <v>222</v>
      </c>
      <c r="B225" s="11"/>
    </row>
    <row r="226" spans="1:2" ht="12.75" customHeight="1">
      <c r="A226" s="4" t="s">
        <v>223</v>
      </c>
      <c r="B226" s="12"/>
    </row>
    <row r="227" spans="1:2" ht="12.75" customHeight="1">
      <c r="A227" s="3" t="s">
        <v>224</v>
      </c>
      <c r="B227" s="11"/>
    </row>
    <row r="228" spans="1:2" ht="12.75" customHeight="1">
      <c r="A228" s="4" t="s">
        <v>225</v>
      </c>
      <c r="B228" s="12"/>
    </row>
    <row r="229" spans="1:2" ht="12.75" customHeight="1">
      <c r="A229" s="3" t="s">
        <v>226</v>
      </c>
      <c r="B229" s="11"/>
    </row>
    <row r="230" spans="1:2" ht="12.75" customHeight="1">
      <c r="A230" s="4" t="s">
        <v>227</v>
      </c>
      <c r="B230" s="12"/>
    </row>
    <row r="231" spans="1:2" ht="12.75" customHeight="1">
      <c r="A231" s="3" t="s">
        <v>228</v>
      </c>
      <c r="B231" s="11"/>
    </row>
    <row r="232" spans="1:2" ht="12.75" customHeight="1">
      <c r="A232" s="4" t="s">
        <v>229</v>
      </c>
      <c r="B232" s="12"/>
    </row>
    <row r="233" spans="1:2" ht="12.75" customHeight="1">
      <c r="A233" s="3" t="s">
        <v>230</v>
      </c>
      <c r="B233" s="11"/>
    </row>
    <row r="234" spans="1:2" ht="12.75" customHeight="1">
      <c r="A234" s="4" t="s">
        <v>231</v>
      </c>
      <c r="B234" s="12"/>
    </row>
    <row r="235" spans="1:2" ht="12.75" customHeight="1">
      <c r="A235" s="3" t="s">
        <v>232</v>
      </c>
      <c r="B235" s="11"/>
    </row>
    <row r="236" spans="1:2" ht="12.75" customHeight="1">
      <c r="A236" s="4" t="s">
        <v>233</v>
      </c>
      <c r="B236" s="12"/>
    </row>
    <row r="237" spans="1:2" ht="12.75" customHeight="1">
      <c r="A237" s="3" t="s">
        <v>234</v>
      </c>
      <c r="B237" s="11"/>
    </row>
    <row r="238" spans="1:2" ht="12.75" customHeight="1">
      <c r="A238" s="4" t="s">
        <v>235</v>
      </c>
      <c r="B238" s="12"/>
    </row>
    <row r="239" spans="1:2" ht="12.75" customHeight="1">
      <c r="A239" s="3" t="s">
        <v>236</v>
      </c>
      <c r="B239" s="11"/>
    </row>
    <row r="240" spans="1:2" ht="12.75" customHeight="1">
      <c r="A240" s="4" t="s">
        <v>237</v>
      </c>
      <c r="B240" s="12"/>
    </row>
    <row r="241" spans="1:2" ht="12.75" customHeight="1">
      <c r="A241" s="3" t="s">
        <v>238</v>
      </c>
      <c r="B241" s="11"/>
    </row>
    <row r="242" spans="1:2" ht="12.75" customHeight="1">
      <c r="A242" s="4" t="s">
        <v>239</v>
      </c>
      <c r="B242" s="12"/>
    </row>
    <row r="243" spans="1:2" ht="12.75" customHeight="1">
      <c r="A243" s="3" t="s">
        <v>240</v>
      </c>
      <c r="B243" s="11"/>
    </row>
    <row r="244" spans="1:2" ht="12.75" customHeight="1">
      <c r="A244" s="4" t="s">
        <v>241</v>
      </c>
      <c r="B244" s="12"/>
    </row>
    <row r="245" spans="1:2" ht="12.75" customHeight="1">
      <c r="A245" s="3" t="s">
        <v>242</v>
      </c>
      <c r="B245" s="11"/>
    </row>
    <row r="246" spans="1:2" ht="12.75" customHeight="1">
      <c r="A246" s="4" t="s">
        <v>243</v>
      </c>
      <c r="B246" s="12"/>
    </row>
    <row r="247" spans="1:2" ht="12.75" customHeight="1">
      <c r="A247" s="3" t="s">
        <v>244</v>
      </c>
      <c r="B247" s="11"/>
    </row>
    <row r="248" spans="1:2" ht="12.75" customHeight="1">
      <c r="A248" s="4" t="s">
        <v>245</v>
      </c>
      <c r="B248" s="12"/>
    </row>
    <row r="249" spans="1:2" ht="12.75" customHeight="1">
      <c r="A249" s="3" t="s">
        <v>246</v>
      </c>
      <c r="B249" s="11"/>
    </row>
    <row r="250" spans="1:2" ht="12.75" customHeight="1">
      <c r="A250" s="4" t="s">
        <v>247</v>
      </c>
      <c r="B250" s="12"/>
    </row>
    <row r="251" spans="1:2" ht="12.75" customHeight="1">
      <c r="A251" s="3" t="s">
        <v>248</v>
      </c>
      <c r="B251" s="11"/>
    </row>
    <row r="252" spans="1:2" ht="12.75" customHeight="1">
      <c r="A252" s="4" t="s">
        <v>249</v>
      </c>
      <c r="B252" s="12"/>
    </row>
    <row r="253" spans="1:2" ht="12.75" customHeight="1">
      <c r="A253" s="3" t="s">
        <v>250</v>
      </c>
      <c r="B253" s="11"/>
    </row>
    <row r="254" spans="1:2" ht="12.75" customHeight="1">
      <c r="A254" s="4" t="s">
        <v>251</v>
      </c>
      <c r="B254" s="12"/>
    </row>
    <row r="255" spans="1:2" ht="12.75" customHeight="1">
      <c r="A255" s="3" t="s">
        <v>252</v>
      </c>
      <c r="B255" s="11"/>
    </row>
    <row r="256" spans="1:2" ht="12.75" customHeight="1">
      <c r="A256" s="4" t="s">
        <v>253</v>
      </c>
      <c r="B256" s="12"/>
    </row>
    <row r="257" spans="1:2" ht="12.75" customHeight="1">
      <c r="A257" s="3" t="s">
        <v>254</v>
      </c>
      <c r="B257" s="11"/>
    </row>
    <row r="258" spans="1:2" ht="12.75" customHeight="1">
      <c r="A258" s="4" t="s">
        <v>255</v>
      </c>
      <c r="B258" s="12"/>
    </row>
    <row r="259" spans="1:2" ht="12.75" customHeight="1">
      <c r="A259" s="3" t="s">
        <v>256</v>
      </c>
      <c r="B259" s="11"/>
    </row>
    <row r="260" spans="1:2" ht="12.75" customHeight="1">
      <c r="A260" s="4" t="s">
        <v>257</v>
      </c>
      <c r="B260" s="12"/>
    </row>
    <row r="261" spans="1:2" ht="12.75" customHeight="1">
      <c r="A261" s="3" t="s">
        <v>258</v>
      </c>
      <c r="B261" s="11"/>
    </row>
    <row r="262" spans="1:2" ht="12.75" customHeight="1">
      <c r="A262" s="4" t="s">
        <v>259</v>
      </c>
      <c r="B262" s="12"/>
    </row>
    <row r="263" spans="1:2" ht="12.75" customHeight="1">
      <c r="A263" s="3" t="s">
        <v>260</v>
      </c>
      <c r="B263" s="11"/>
    </row>
    <row r="264" spans="1:2" ht="25.5" customHeight="1">
      <c r="A264" s="4" t="s">
        <v>261</v>
      </c>
      <c r="B264" s="12"/>
    </row>
    <row r="265" spans="1:2" ht="25.5" customHeight="1">
      <c r="A265" s="3" t="s">
        <v>262</v>
      </c>
      <c r="B265" s="11"/>
    </row>
    <row r="266" spans="1:2" ht="25.5" customHeight="1">
      <c r="A266" s="4" t="s">
        <v>263</v>
      </c>
      <c r="B266" s="12"/>
    </row>
    <row r="267" spans="1:2" ht="12.75" customHeight="1">
      <c r="A267" s="3" t="s">
        <v>264</v>
      </c>
      <c r="B267" s="11"/>
    </row>
    <row r="268" spans="1:2" ht="25.5" customHeight="1">
      <c r="A268" s="4" t="s">
        <v>265</v>
      </c>
      <c r="B268" s="12"/>
    </row>
    <row r="269" spans="1:2" ht="12.75" customHeight="1">
      <c r="A269" s="3" t="s">
        <v>266</v>
      </c>
      <c r="B269" s="11"/>
    </row>
    <row r="270" spans="1:2" ht="25.5" customHeight="1">
      <c r="A270" s="4" t="s">
        <v>267</v>
      </c>
      <c r="B270" s="12"/>
    </row>
    <row r="271" spans="1:2" ht="12.75" customHeight="1">
      <c r="A271" s="3" t="s">
        <v>268</v>
      </c>
      <c r="B271" s="11"/>
    </row>
    <row r="272" spans="1:2" ht="25.5" customHeight="1">
      <c r="A272" s="4" t="s">
        <v>269</v>
      </c>
      <c r="B272" s="12"/>
    </row>
    <row r="273" spans="1:2" ht="25.5" customHeight="1">
      <c r="A273" s="3" t="s">
        <v>270</v>
      </c>
      <c r="B273" s="11"/>
    </row>
    <row r="274" spans="1:2" ht="25.5" customHeight="1">
      <c r="A274" s="4" t="s">
        <v>271</v>
      </c>
      <c r="B274" s="12"/>
    </row>
    <row r="275" spans="1:2" ht="12.75" customHeight="1">
      <c r="A275" s="3" t="s">
        <v>272</v>
      </c>
      <c r="B275" s="11"/>
    </row>
    <row r="276" spans="1:2" ht="25.5" customHeight="1">
      <c r="A276" s="4" t="s">
        <v>273</v>
      </c>
      <c r="B276" s="12"/>
    </row>
    <row r="277" spans="1:2" ht="12.75" customHeight="1">
      <c r="A277" s="3" t="s">
        <v>274</v>
      </c>
      <c r="B277" s="11"/>
    </row>
    <row r="278" spans="1:2" ht="12.75" customHeight="1">
      <c r="A278" s="4" t="s">
        <v>275</v>
      </c>
      <c r="B278" s="12"/>
    </row>
    <row r="279" spans="1:2" ht="12.75" customHeight="1">
      <c r="A279" s="3" t="s">
        <v>276</v>
      </c>
      <c r="B279" s="11"/>
    </row>
    <row r="280" spans="1:2" ht="12.75" customHeight="1">
      <c r="A280" s="4" t="s">
        <v>277</v>
      </c>
      <c r="B280" s="12"/>
    </row>
    <row r="281" spans="1:2" ht="25.5" customHeight="1">
      <c r="A281" s="3" t="s">
        <v>278</v>
      </c>
      <c r="B281" s="11"/>
    </row>
    <row r="282" spans="1:2" ht="25.5" customHeight="1">
      <c r="A282" s="4" t="s">
        <v>279</v>
      </c>
      <c r="B282" s="12"/>
    </row>
    <row r="283" spans="1:2" ht="12.75" customHeight="1">
      <c r="A283" s="3" t="s">
        <v>280</v>
      </c>
      <c r="B283" s="11"/>
    </row>
    <row r="284" spans="1:2" ht="12.75" customHeight="1">
      <c r="A284" s="4" t="s">
        <v>281</v>
      </c>
      <c r="B284" s="12"/>
    </row>
    <row r="285" spans="1:2" ht="12.75" customHeight="1">
      <c r="A285" s="3" t="s">
        <v>282</v>
      </c>
      <c r="B285" s="11"/>
    </row>
    <row r="286" spans="1:2" ht="12.75" customHeight="1">
      <c r="A286" s="4" t="s">
        <v>283</v>
      </c>
      <c r="B286" s="12"/>
    </row>
    <row r="287" spans="1:2" ht="12.75" customHeight="1">
      <c r="A287" s="3" t="s">
        <v>284</v>
      </c>
      <c r="B287" s="11"/>
    </row>
    <row r="288" spans="1:2" ht="12.75" customHeight="1">
      <c r="A288" s="4" t="s">
        <v>285</v>
      </c>
      <c r="B288" s="12"/>
    </row>
    <row r="289" spans="1:2" ht="12.75" customHeight="1">
      <c r="A289" s="3" t="s">
        <v>286</v>
      </c>
      <c r="B289" s="11"/>
    </row>
    <row r="290" spans="1:2" ht="12.75" customHeight="1">
      <c r="A290" s="4" t="s">
        <v>287</v>
      </c>
      <c r="B290" s="12"/>
    </row>
    <row r="291" spans="1:2" ht="12.75" customHeight="1">
      <c r="A291" s="3" t="s">
        <v>288</v>
      </c>
      <c r="B291" s="11"/>
    </row>
    <row r="292" spans="1:2" ht="12.75" customHeight="1">
      <c r="A292" s="4" t="s">
        <v>289</v>
      </c>
      <c r="B292" s="12"/>
    </row>
    <row r="293" spans="1:2" ht="12.75" customHeight="1">
      <c r="A293" s="3" t="s">
        <v>290</v>
      </c>
      <c r="B293" s="11"/>
    </row>
    <row r="294" spans="1:2" ht="25.5" customHeight="1">
      <c r="A294" s="4" t="s">
        <v>291</v>
      </c>
      <c r="B294" s="12"/>
    </row>
    <row r="295" spans="1:2" ht="25.5" customHeight="1">
      <c r="A295" s="3" t="s">
        <v>292</v>
      </c>
      <c r="B295" s="11"/>
    </row>
    <row r="296" spans="1:2" ht="12.75" customHeight="1">
      <c r="A296" s="4" t="s">
        <v>293</v>
      </c>
      <c r="B296" s="12"/>
    </row>
    <row r="297" spans="1:2" ht="12.75" customHeight="1">
      <c r="A297" s="3" t="s">
        <v>294</v>
      </c>
      <c r="B297" s="11"/>
    </row>
    <row r="298" spans="1:2" ht="12.75" customHeight="1">
      <c r="A298" s="4" t="s">
        <v>295</v>
      </c>
      <c r="B298" s="12"/>
    </row>
    <row r="299" spans="1:2" ht="12.75" customHeight="1">
      <c r="A299" s="3" t="s">
        <v>296</v>
      </c>
      <c r="B299" s="11"/>
    </row>
    <row r="300" spans="1:2" ht="12.75" customHeight="1">
      <c r="A300" s="4" t="s">
        <v>297</v>
      </c>
      <c r="B300" s="12"/>
    </row>
    <row r="301" spans="1:2" ht="12.75" customHeight="1">
      <c r="A301" s="3" t="s">
        <v>298</v>
      </c>
      <c r="B301" s="11"/>
    </row>
    <row r="302" spans="1:2" ht="12.75" customHeight="1">
      <c r="A302" s="4" t="s">
        <v>299</v>
      </c>
      <c r="B302" s="12"/>
    </row>
    <row r="303" spans="1:2" ht="12.75" customHeight="1">
      <c r="A303" s="3" t="s">
        <v>300</v>
      </c>
      <c r="B303" s="11"/>
    </row>
    <row r="304" spans="1:2" ht="25.5" customHeight="1">
      <c r="A304" s="4" t="s">
        <v>301</v>
      </c>
      <c r="B304" s="12"/>
    </row>
    <row r="305" spans="1:2" ht="25.5" customHeight="1">
      <c r="A305" s="3" t="s">
        <v>302</v>
      </c>
      <c r="B305" s="11"/>
    </row>
    <row r="306" spans="1:2" ht="25.5" customHeight="1">
      <c r="A306" s="4" t="s">
        <v>303</v>
      </c>
      <c r="B306" s="12"/>
    </row>
    <row r="307" spans="1:2" ht="25.5" customHeight="1">
      <c r="A307" s="3" t="s">
        <v>304</v>
      </c>
      <c r="B307" s="11"/>
    </row>
    <row r="308" spans="1:2" ht="12.75" customHeight="1">
      <c r="A308" s="4" t="s">
        <v>305</v>
      </c>
      <c r="B308" s="12">
        <v>11418.2</v>
      </c>
    </row>
    <row r="309" spans="1:2" ht="12.75" customHeight="1">
      <c r="A309" s="3" t="s">
        <v>306</v>
      </c>
      <c r="B309" s="11">
        <v>11418.2</v>
      </c>
    </row>
    <row r="310" spans="1:2" ht="12.75" customHeight="1">
      <c r="A310" s="4" t="s">
        <v>307</v>
      </c>
      <c r="B310" s="12">
        <v>11418.2</v>
      </c>
    </row>
    <row r="311" spans="1:2" ht="25.5" customHeight="1">
      <c r="A311" s="3" t="s">
        <v>308</v>
      </c>
      <c r="B311" s="11">
        <v>11418.2</v>
      </c>
    </row>
    <row r="312" spans="1:2" ht="12.75" customHeight="1">
      <c r="A312" s="4" t="s">
        <v>309</v>
      </c>
      <c r="B312" s="12"/>
    </row>
    <row r="313" spans="1:2" ht="12.75" customHeight="1">
      <c r="A313" s="3" t="s">
        <v>310</v>
      </c>
      <c r="B313" s="11"/>
    </row>
    <row r="314" spans="1:2" ht="25.5" customHeight="1">
      <c r="A314" s="4" t="s">
        <v>311</v>
      </c>
      <c r="B314" s="12"/>
    </row>
    <row r="315" spans="1:2" ht="12.75" customHeight="1">
      <c r="A315" s="3" t="s">
        <v>312</v>
      </c>
      <c r="B315" s="11"/>
    </row>
    <row r="316" spans="1:2" ht="12.75" customHeight="1">
      <c r="A316" s="4" t="s">
        <v>313</v>
      </c>
      <c r="B316" s="12"/>
    </row>
    <row r="317" spans="1:2" ht="25.5" customHeight="1">
      <c r="A317" s="3" t="s">
        <v>314</v>
      </c>
      <c r="B317" s="11"/>
    </row>
    <row r="318" spans="1:2" ht="12.75" customHeight="1">
      <c r="A318" s="4" t="s">
        <v>315</v>
      </c>
      <c r="B318" s="12"/>
    </row>
    <row r="319" spans="1:2" ht="12.75" customHeight="1">
      <c r="A319" s="3" t="s">
        <v>316</v>
      </c>
      <c r="B319" s="11"/>
    </row>
    <row r="320" spans="1:2" ht="25.5" customHeight="1">
      <c r="A320" s="4" t="s">
        <v>317</v>
      </c>
      <c r="B320" s="12"/>
    </row>
    <row r="321" spans="1:2" ht="12.75" customHeight="1">
      <c r="A321" s="3" t="s">
        <v>318</v>
      </c>
      <c r="B321" s="11"/>
    </row>
    <row r="322" spans="1:2" ht="12.75" customHeight="1">
      <c r="A322" s="4" t="s">
        <v>319</v>
      </c>
      <c r="B322" s="12"/>
    </row>
    <row r="323" spans="1:2" ht="25.5" customHeight="1">
      <c r="A323" s="3" t="s">
        <v>320</v>
      </c>
      <c r="B323" s="11"/>
    </row>
    <row r="324" spans="1:2" ht="12.75" customHeight="1">
      <c r="A324" s="4" t="s">
        <v>321</v>
      </c>
      <c r="B324" s="12"/>
    </row>
    <row r="325" spans="1:2" ht="12.75" customHeight="1">
      <c r="A325" s="3" t="s">
        <v>322</v>
      </c>
      <c r="B325" s="11"/>
    </row>
    <row r="326" spans="1:2" ht="12.75" customHeight="1">
      <c r="A326" s="4" t="s">
        <v>323</v>
      </c>
      <c r="B326" s="12"/>
    </row>
    <row r="327" spans="1:2" ht="12.75" customHeight="1">
      <c r="A327" s="3" t="s">
        <v>324</v>
      </c>
      <c r="B327" s="11"/>
    </row>
    <row r="328" spans="1:2" ht="12.75" customHeight="1">
      <c r="A328" s="4" t="s">
        <v>325</v>
      </c>
      <c r="B328" s="12"/>
    </row>
    <row r="329" spans="1:2" ht="12.75" customHeight="1">
      <c r="A329" s="3" t="s">
        <v>326</v>
      </c>
      <c r="B329" s="11"/>
    </row>
    <row r="330" spans="1:2" ht="12.75" customHeight="1">
      <c r="A330" s="4" t="s">
        <v>327</v>
      </c>
      <c r="B330" s="12"/>
    </row>
    <row r="331" spans="1:2" ht="12.75" customHeight="1">
      <c r="A331" s="3" t="s">
        <v>328</v>
      </c>
      <c r="B331" s="11"/>
    </row>
    <row r="332" spans="1:2" ht="25.5" customHeight="1">
      <c r="A332" s="4" t="s">
        <v>329</v>
      </c>
      <c r="B332" s="12"/>
    </row>
    <row r="333" spans="1:2" ht="25.5" customHeight="1">
      <c r="A333" s="3" t="s">
        <v>330</v>
      </c>
      <c r="B333" s="11"/>
    </row>
    <row r="334" spans="1:2" ht="12.75" customHeight="1">
      <c r="A334" s="4" t="s">
        <v>331</v>
      </c>
      <c r="B334" s="12"/>
    </row>
    <row r="335" spans="1:2" ht="12.75" customHeight="1">
      <c r="A335" s="3" t="s">
        <v>332</v>
      </c>
      <c r="B335" s="11"/>
    </row>
    <row r="336" spans="1:2" ht="25.5" customHeight="1">
      <c r="A336" s="4" t="s">
        <v>333</v>
      </c>
      <c r="B336" s="12"/>
    </row>
    <row r="337" spans="1:2" ht="25.5" customHeight="1">
      <c r="A337" s="3" t="s">
        <v>334</v>
      </c>
      <c r="B337" s="11"/>
    </row>
    <row r="338" spans="1:2" ht="25.5" customHeight="1">
      <c r="A338" s="4" t="s">
        <v>335</v>
      </c>
      <c r="B338" s="12"/>
    </row>
    <row r="339" spans="1:2" ht="25.5" customHeight="1">
      <c r="A339" s="3" t="s">
        <v>336</v>
      </c>
      <c r="B339" s="11"/>
    </row>
    <row r="340" spans="1:2" ht="25.5" customHeight="1">
      <c r="A340" s="4" t="s">
        <v>337</v>
      </c>
      <c r="B340" s="12"/>
    </row>
    <row r="341" spans="1:2" ht="25.5" customHeight="1">
      <c r="A341" s="3" t="s">
        <v>338</v>
      </c>
      <c r="B341" s="11"/>
    </row>
    <row r="342" spans="1:2" ht="25.5" customHeight="1">
      <c r="A342" s="4" t="s">
        <v>339</v>
      </c>
      <c r="B342" s="12"/>
    </row>
    <row r="343" spans="1:2" ht="25.5" customHeight="1">
      <c r="A343" s="3" t="s">
        <v>340</v>
      </c>
      <c r="B343" s="11"/>
    </row>
    <row r="344" spans="1:2" ht="25.5" customHeight="1">
      <c r="A344" s="4" t="s">
        <v>341</v>
      </c>
      <c r="B344" s="12"/>
    </row>
    <row r="345" spans="1:2" ht="25.5" customHeight="1">
      <c r="A345" s="3" t="s">
        <v>342</v>
      </c>
      <c r="B345" s="11"/>
    </row>
    <row r="346" spans="1:2" ht="25.5" customHeight="1">
      <c r="A346" s="4" t="s">
        <v>343</v>
      </c>
      <c r="B346" s="12"/>
    </row>
    <row r="347" spans="1:2" ht="25.5" customHeight="1">
      <c r="A347" s="3" t="s">
        <v>344</v>
      </c>
      <c r="B347" s="11"/>
    </row>
    <row r="348" spans="1:2" ht="25.5" customHeight="1">
      <c r="A348" s="4" t="s">
        <v>345</v>
      </c>
      <c r="B348" s="12"/>
    </row>
    <row r="349" spans="1:2" ht="25.5" customHeight="1">
      <c r="A349" s="3" t="s">
        <v>346</v>
      </c>
      <c r="B349" s="11"/>
    </row>
    <row r="350" spans="1:2" ht="25.5" customHeight="1">
      <c r="A350" s="4" t="s">
        <v>347</v>
      </c>
      <c r="B350" s="12"/>
    </row>
    <row r="351" spans="1:2" ht="25.5" customHeight="1">
      <c r="A351" s="3" t="s">
        <v>348</v>
      </c>
      <c r="B351" s="11"/>
    </row>
    <row r="352" spans="1:2" ht="25.5" customHeight="1">
      <c r="A352" s="4" t="s">
        <v>349</v>
      </c>
      <c r="B352" s="12"/>
    </row>
    <row r="353" spans="1:2" ht="12.75" customHeight="1">
      <c r="A353" s="3" t="s">
        <v>350</v>
      </c>
      <c r="B353" s="11">
        <f>B355+B356-B364</f>
        <v>33904256.23</v>
      </c>
    </row>
    <row r="354" spans="1:2" ht="12.75" customHeight="1">
      <c r="A354" s="4" t="s">
        <v>351</v>
      </c>
      <c r="B354" s="12">
        <v>8087519.61</v>
      </c>
    </row>
    <row r="355" spans="1:2" ht="12.75" customHeight="1">
      <c r="A355" s="3" t="s">
        <v>352</v>
      </c>
      <c r="B355" s="11">
        <v>8087519.61</v>
      </c>
    </row>
    <row r="356" spans="1:2" ht="12.75" customHeight="1">
      <c r="A356" s="4" t="s">
        <v>353</v>
      </c>
      <c r="B356" s="12">
        <v>31004395.97</v>
      </c>
    </row>
    <row r="357" spans="1:2" ht="12.75" customHeight="1">
      <c r="A357" s="3" t="s">
        <v>354</v>
      </c>
      <c r="B357" s="11">
        <v>31004395.97</v>
      </c>
    </row>
    <row r="358" spans="1:2" ht="12.75" customHeight="1">
      <c r="A358" s="4" t="s">
        <v>355</v>
      </c>
      <c r="B358" s="12"/>
    </row>
    <row r="359" spans="1:2" ht="25.5" customHeight="1">
      <c r="A359" s="3" t="s">
        <v>356</v>
      </c>
      <c r="B359" s="11"/>
    </row>
    <row r="360" spans="1:2" ht="25.5" customHeight="1">
      <c r="A360" s="4" t="s">
        <v>357</v>
      </c>
      <c r="B360" s="12"/>
    </row>
    <row r="361" spans="1:2" ht="25.5" customHeight="1">
      <c r="A361" s="3" t="s">
        <v>358</v>
      </c>
      <c r="B361" s="11"/>
    </row>
    <row r="362" spans="1:2" ht="25.5" customHeight="1">
      <c r="A362" s="4" t="s">
        <v>359</v>
      </c>
      <c r="B362" s="12"/>
    </row>
    <row r="363" spans="1:2" ht="25.5" customHeight="1">
      <c r="A363" s="3" t="s">
        <v>360</v>
      </c>
      <c r="B363" s="11"/>
    </row>
    <row r="364" spans="1:2" ht="12.75" customHeight="1">
      <c r="A364" s="4" t="s">
        <v>361</v>
      </c>
      <c r="B364" s="12">
        <f>B365</f>
        <v>5187659.35</v>
      </c>
    </row>
    <row r="365" spans="1:2" ht="25.5" customHeight="1">
      <c r="A365" s="3" t="s">
        <v>362</v>
      </c>
      <c r="B365" s="11">
        <f>B366+B367</f>
        <v>5187659.35</v>
      </c>
    </row>
    <row r="366" spans="1:2" ht="12.75" customHeight="1">
      <c r="A366" s="4" t="s">
        <v>363</v>
      </c>
      <c r="B366" s="12">
        <f>3848304.02</f>
        <v>3848304.02</v>
      </c>
    </row>
    <row r="367" spans="1:2" ht="12.75" customHeight="1">
      <c r="A367" s="3" t="s">
        <v>364</v>
      </c>
      <c r="B367" s="11">
        <v>1339355.33</v>
      </c>
    </row>
    <row r="368" spans="1:2" ht="12.75" customHeight="1">
      <c r="A368" s="4" t="s">
        <v>365</v>
      </c>
      <c r="B368" s="12"/>
    </row>
    <row r="369" spans="1:2" ht="12.75" customHeight="1">
      <c r="A369" s="3" t="s">
        <v>366</v>
      </c>
      <c r="B369" s="11"/>
    </row>
    <row r="370" spans="1:2" ht="12.75" customHeight="1">
      <c r="A370" s="4" t="s">
        <v>367</v>
      </c>
      <c r="B370" s="12"/>
    </row>
    <row r="371" spans="1:2" ht="12.75" customHeight="1">
      <c r="A371" s="3" t="s">
        <v>368</v>
      </c>
      <c r="B371" s="11"/>
    </row>
    <row r="372" spans="1:2" ht="12.75" customHeight="1">
      <c r="A372" s="4" t="s">
        <v>369</v>
      </c>
      <c r="B372" s="12"/>
    </row>
    <row r="373" spans="1:2" ht="25.5" customHeight="1">
      <c r="A373" s="3" t="s">
        <v>370</v>
      </c>
      <c r="B373" s="11"/>
    </row>
    <row r="374" spans="1:2" ht="25.5" customHeight="1">
      <c r="A374" s="4" t="s">
        <v>371</v>
      </c>
      <c r="B374" s="12"/>
    </row>
    <row r="375" spans="1:2" ht="25.5" customHeight="1">
      <c r="A375" s="3" t="s">
        <v>372</v>
      </c>
      <c r="B375" s="11"/>
    </row>
    <row r="376" spans="1:2" ht="12.75" customHeight="1">
      <c r="A376" s="4" t="s">
        <v>373</v>
      </c>
      <c r="B376" s="12">
        <v>29370</v>
      </c>
    </row>
    <row r="377" spans="1:2" ht="12.75" customHeight="1">
      <c r="A377" s="3" t="s">
        <v>374</v>
      </c>
      <c r="B377" s="11">
        <v>29370</v>
      </c>
    </row>
    <row r="378" spans="1:2" ht="12.75" customHeight="1">
      <c r="A378" s="4" t="s">
        <v>375</v>
      </c>
      <c r="B378" s="12">
        <v>29370</v>
      </c>
    </row>
    <row r="379" spans="1:2" ht="12.75" customHeight="1">
      <c r="A379" s="3" t="s">
        <v>376</v>
      </c>
      <c r="B379" s="11"/>
    </row>
    <row r="380" spans="1:2" ht="12.75" customHeight="1">
      <c r="A380" s="4" t="s">
        <v>377</v>
      </c>
      <c r="B380" s="12"/>
    </row>
    <row r="381" spans="1:2" ht="12.75" customHeight="1">
      <c r="A381" s="3" t="s">
        <v>378</v>
      </c>
      <c r="B381" s="11"/>
    </row>
    <row r="382" spans="1:2" ht="12.75" customHeight="1">
      <c r="A382" s="4" t="s">
        <v>379</v>
      </c>
      <c r="B382" s="12"/>
    </row>
    <row r="383" spans="1:2" ht="12.75" customHeight="1">
      <c r="A383" s="3" t="s">
        <v>380</v>
      </c>
      <c r="B383" s="11"/>
    </row>
    <row r="384" spans="1:2" ht="12.75" customHeight="1">
      <c r="A384" s="4" t="s">
        <v>381</v>
      </c>
      <c r="B384" s="12"/>
    </row>
    <row r="385" spans="1:2" ht="12.75" customHeight="1">
      <c r="A385" s="3" t="s">
        <v>382</v>
      </c>
      <c r="B385" s="11"/>
    </row>
    <row r="386" spans="1:2" ht="25.5" customHeight="1">
      <c r="A386" s="4" t="s">
        <v>383</v>
      </c>
      <c r="B386" s="12"/>
    </row>
    <row r="387" spans="1:2" ht="12.75" customHeight="1">
      <c r="A387" s="3" t="s">
        <v>384</v>
      </c>
      <c r="B387" s="11"/>
    </row>
    <row r="388" spans="1:2" ht="12.75" customHeight="1">
      <c r="A388" s="4" t="s">
        <v>385</v>
      </c>
      <c r="B388" s="12"/>
    </row>
    <row r="389" spans="1:2" ht="12.75" customHeight="1">
      <c r="A389" s="3" t="s">
        <v>386</v>
      </c>
      <c r="B389" s="11"/>
    </row>
    <row r="390" spans="1:2" ht="25.5" customHeight="1">
      <c r="A390" s="4" t="s">
        <v>387</v>
      </c>
      <c r="B390" s="12"/>
    </row>
    <row r="391" spans="1:2" ht="25.5" customHeight="1">
      <c r="A391" s="3" t="s">
        <v>388</v>
      </c>
      <c r="B391" s="11"/>
    </row>
    <row r="392" spans="1:2" ht="25.5" customHeight="1">
      <c r="A392" s="4" t="s">
        <v>389</v>
      </c>
      <c r="B392" s="12"/>
    </row>
    <row r="393" spans="1:2" ht="25.5" customHeight="1">
      <c r="A393" s="3" t="s">
        <v>390</v>
      </c>
      <c r="B393" s="11"/>
    </row>
    <row r="394" spans="1:2" ht="25.5" customHeight="1">
      <c r="A394" s="4" t="s">
        <v>391</v>
      </c>
      <c r="B394" s="12"/>
    </row>
    <row r="395" spans="1:2" ht="12.75" customHeight="1">
      <c r="A395" s="3" t="s">
        <v>392</v>
      </c>
      <c r="B395" s="11"/>
    </row>
    <row r="396" spans="1:2" ht="12.75" customHeight="1">
      <c r="A396" s="4" t="s">
        <v>393</v>
      </c>
      <c r="B396" s="12"/>
    </row>
    <row r="397" spans="1:2" ht="25.5" customHeight="1">
      <c r="A397" s="3" t="s">
        <v>394</v>
      </c>
      <c r="B397" s="11"/>
    </row>
    <row r="398" spans="1:2" ht="12.75" customHeight="1">
      <c r="A398" s="4" t="s">
        <v>395</v>
      </c>
      <c r="B398" s="12"/>
    </row>
    <row r="399" spans="1:2" ht="12.75" customHeight="1">
      <c r="A399" s="3" t="s">
        <v>396</v>
      </c>
      <c r="B399" s="11"/>
    </row>
    <row r="400" spans="1:2" ht="12.75" customHeight="1">
      <c r="A400" s="4" t="s">
        <v>397</v>
      </c>
      <c r="B400" s="12"/>
    </row>
    <row r="401" spans="1:2" ht="12.75" customHeight="1">
      <c r="A401" s="3" t="s">
        <v>398</v>
      </c>
      <c r="B401" s="11"/>
    </row>
    <row r="402" spans="1:2" ht="25.5" customHeight="1">
      <c r="A402" s="4" t="s">
        <v>399</v>
      </c>
      <c r="B402" s="12"/>
    </row>
    <row r="403" spans="1:2" ht="12.75" customHeight="1">
      <c r="A403" s="3" t="s">
        <v>400</v>
      </c>
      <c r="B403" s="11"/>
    </row>
    <row r="404" spans="1:2" ht="12.75" customHeight="1">
      <c r="A404" s="4" t="s">
        <v>401</v>
      </c>
      <c r="B404" s="6"/>
    </row>
    <row r="405" spans="1:2" ht="12.75" customHeight="1">
      <c r="A405" s="3" t="s">
        <v>402</v>
      </c>
      <c r="B405" s="5"/>
    </row>
    <row r="406" spans="1:2" ht="12.75" customHeight="1">
      <c r="A406" s="4" t="s">
        <v>403</v>
      </c>
      <c r="B406" s="12">
        <f>B21</f>
        <v>36366565.65</v>
      </c>
    </row>
    <row r="407" spans="1:2" ht="12.75" customHeight="1">
      <c r="A407" s="3" t="s">
        <v>404</v>
      </c>
      <c r="B407" s="11">
        <f>B408+B425+B462+B471+B523</f>
        <v>1999460.9</v>
      </c>
    </row>
    <row r="408" spans="1:2" ht="25.5" customHeight="1">
      <c r="A408" s="4" t="s">
        <v>405</v>
      </c>
      <c r="B408" s="12">
        <f>B409+B419</f>
        <v>1272620.6099999999</v>
      </c>
    </row>
    <row r="409" spans="1:2" ht="12.75" customHeight="1">
      <c r="A409" s="3" t="s">
        <v>406</v>
      </c>
      <c r="B409" s="12">
        <v>1128547.75</v>
      </c>
    </row>
    <row r="410" spans="1:2" ht="12.75" customHeight="1">
      <c r="A410" s="4" t="s">
        <v>407</v>
      </c>
      <c r="B410" s="12">
        <v>1128547.75</v>
      </c>
    </row>
    <row r="411" spans="1:2" ht="12.75" customHeight="1">
      <c r="A411" s="3" t="s">
        <v>408</v>
      </c>
      <c r="B411" s="11"/>
    </row>
    <row r="412" spans="1:2" ht="12.75" customHeight="1">
      <c r="A412" s="4" t="s">
        <v>409</v>
      </c>
      <c r="B412" s="12"/>
    </row>
    <row r="413" spans="1:2" ht="12.75" customHeight="1">
      <c r="A413" s="3" t="s">
        <v>410</v>
      </c>
      <c r="B413" s="11"/>
    </row>
    <row r="414" spans="1:2" ht="25.5" customHeight="1">
      <c r="A414" s="4" t="s">
        <v>411</v>
      </c>
      <c r="B414" s="12"/>
    </row>
    <row r="415" spans="1:2" ht="25.5" customHeight="1">
      <c r="A415" s="3" t="s">
        <v>412</v>
      </c>
      <c r="B415" s="11"/>
    </row>
    <row r="416" spans="1:2" ht="25.5" customHeight="1">
      <c r="A416" s="4" t="s">
        <v>413</v>
      </c>
      <c r="B416" s="12"/>
    </row>
    <row r="417" spans="1:2" ht="12.75" customHeight="1">
      <c r="A417" s="3" t="s">
        <v>414</v>
      </c>
      <c r="B417" s="11"/>
    </row>
    <row r="418" spans="1:2" ht="12.75" customHeight="1">
      <c r="A418" s="4" t="s">
        <v>415</v>
      </c>
      <c r="B418" s="12"/>
    </row>
    <row r="419" spans="1:2" ht="12.75" customHeight="1">
      <c r="A419" s="3" t="s">
        <v>416</v>
      </c>
      <c r="B419" s="11">
        <v>144072.86</v>
      </c>
    </row>
    <row r="420" spans="1:2" ht="12.75" customHeight="1">
      <c r="A420" s="4" t="s">
        <v>417</v>
      </c>
      <c r="B420" s="12"/>
    </row>
    <row r="421" spans="1:2" ht="12.75" customHeight="1">
      <c r="A421" s="3" t="s">
        <v>418</v>
      </c>
      <c r="B421" s="11"/>
    </row>
    <row r="422" spans="1:2" ht="12.75" customHeight="1">
      <c r="A422" s="4" t="s">
        <v>419</v>
      </c>
      <c r="B422" s="12">
        <v>144072.86</v>
      </c>
    </row>
    <row r="423" spans="1:2" ht="12.75" customHeight="1">
      <c r="A423" s="3" t="s">
        <v>420</v>
      </c>
      <c r="B423" s="11"/>
    </row>
    <row r="424" spans="1:2" ht="12.75" customHeight="1">
      <c r="A424" s="4" t="s">
        <v>421</v>
      </c>
      <c r="B424" s="12"/>
    </row>
    <row r="425" spans="1:2" ht="12.75" customHeight="1">
      <c r="A425" s="3" t="s">
        <v>422</v>
      </c>
      <c r="B425" s="11">
        <v>117262.96</v>
      </c>
    </row>
    <row r="426" spans="1:2" ht="12.75" customHeight="1">
      <c r="A426" s="4" t="s">
        <v>423</v>
      </c>
      <c r="B426" s="12"/>
    </row>
    <row r="427" spans="1:2" ht="12.75" customHeight="1">
      <c r="A427" s="3" t="s">
        <v>424</v>
      </c>
      <c r="B427" s="11"/>
    </row>
    <row r="428" spans="1:2" ht="12.75" customHeight="1">
      <c r="A428" s="4" t="s">
        <v>425</v>
      </c>
      <c r="B428" s="12"/>
    </row>
    <row r="429" spans="1:2" ht="25.5" customHeight="1">
      <c r="A429" s="3" t="s">
        <v>426</v>
      </c>
      <c r="B429" s="11"/>
    </row>
    <row r="430" spans="1:2" ht="25.5" customHeight="1">
      <c r="A430" s="4" t="s">
        <v>427</v>
      </c>
      <c r="B430" s="12"/>
    </row>
    <row r="431" spans="1:2" ht="25.5" customHeight="1">
      <c r="A431" s="3" t="s">
        <v>428</v>
      </c>
      <c r="B431" s="11"/>
    </row>
    <row r="432" spans="1:2" ht="12.75" customHeight="1">
      <c r="A432" s="4" t="s">
        <v>429</v>
      </c>
      <c r="B432" s="12"/>
    </row>
    <row r="433" spans="1:2" ht="12.75" customHeight="1">
      <c r="A433" s="3" t="s">
        <v>430</v>
      </c>
      <c r="B433" s="11"/>
    </row>
    <row r="434" spans="1:2" ht="12.75" customHeight="1">
      <c r="A434" s="4" t="s">
        <v>431</v>
      </c>
      <c r="B434" s="12">
        <v>117262.96</v>
      </c>
    </row>
    <row r="435" spans="1:2" ht="12.75" customHeight="1">
      <c r="A435" s="3" t="s">
        <v>432</v>
      </c>
      <c r="B435" s="11">
        <v>15713.15</v>
      </c>
    </row>
    <row r="436" spans="1:2" ht="12.75" customHeight="1">
      <c r="A436" s="4" t="s">
        <v>433</v>
      </c>
      <c r="B436" s="12"/>
    </row>
    <row r="437" spans="1:2" ht="25.5" customHeight="1">
      <c r="A437" s="3" t="s">
        <v>434</v>
      </c>
      <c r="B437" s="11"/>
    </row>
    <row r="438" spans="1:2" ht="25.5" customHeight="1">
      <c r="A438" s="4" t="s">
        <v>435</v>
      </c>
      <c r="B438" s="12">
        <v>101549.81</v>
      </c>
    </row>
    <row r="439" spans="1:2" ht="25.5" customHeight="1">
      <c r="A439" s="3" t="s">
        <v>436</v>
      </c>
      <c r="B439" s="11"/>
    </row>
    <row r="440" spans="1:2" ht="12.75" customHeight="1">
      <c r="A440" s="4" t="s">
        <v>437</v>
      </c>
      <c r="B440" s="12"/>
    </row>
    <row r="441" spans="1:2" ht="12.75" customHeight="1">
      <c r="A441" s="3" t="s">
        <v>438</v>
      </c>
      <c r="B441" s="11"/>
    </row>
    <row r="442" spans="1:2" ht="25.5" customHeight="1">
      <c r="A442" s="4" t="s">
        <v>439</v>
      </c>
      <c r="B442" s="12"/>
    </row>
    <row r="443" spans="1:2" ht="25.5" customHeight="1">
      <c r="A443" s="3" t="s">
        <v>440</v>
      </c>
      <c r="B443" s="11"/>
    </row>
    <row r="444" spans="1:2" ht="25.5" customHeight="1">
      <c r="A444" s="4" t="s">
        <v>441</v>
      </c>
      <c r="B444" s="12"/>
    </row>
    <row r="445" spans="1:2" ht="25.5" customHeight="1">
      <c r="A445" s="3" t="s">
        <v>442</v>
      </c>
      <c r="B445" s="11"/>
    </row>
    <row r="446" spans="1:2" ht="25.5" customHeight="1">
      <c r="A446" s="4" t="s">
        <v>443</v>
      </c>
      <c r="B446" s="12"/>
    </row>
    <row r="447" spans="1:2" ht="25.5" customHeight="1">
      <c r="A447" s="3" t="s">
        <v>444</v>
      </c>
      <c r="B447" s="11"/>
    </row>
    <row r="448" spans="1:2" ht="25.5" customHeight="1">
      <c r="A448" s="4" t="s">
        <v>445</v>
      </c>
      <c r="B448" s="12"/>
    </row>
    <row r="449" spans="1:2" ht="25.5" customHeight="1">
      <c r="A449" s="3" t="s">
        <v>446</v>
      </c>
      <c r="B449" s="11"/>
    </row>
    <row r="450" spans="1:2" ht="12.75" customHeight="1">
      <c r="A450" s="4" t="s">
        <v>447</v>
      </c>
      <c r="B450" s="12"/>
    </row>
    <row r="451" spans="1:2" ht="25.5" customHeight="1">
      <c r="A451" s="3" t="s">
        <v>448</v>
      </c>
      <c r="B451" s="11"/>
    </row>
    <row r="452" spans="1:2" ht="25.5" customHeight="1">
      <c r="A452" s="4" t="s">
        <v>449</v>
      </c>
      <c r="B452" s="12"/>
    </row>
    <row r="453" spans="1:2" ht="25.5" customHeight="1">
      <c r="A453" s="3" t="s">
        <v>450</v>
      </c>
      <c r="B453" s="11"/>
    </row>
    <row r="454" spans="1:2" ht="25.5" customHeight="1">
      <c r="A454" s="4" t="s">
        <v>451</v>
      </c>
      <c r="B454" s="12"/>
    </row>
    <row r="455" spans="1:2" ht="25.5" customHeight="1">
      <c r="A455" s="3" t="s">
        <v>452</v>
      </c>
      <c r="B455" s="11"/>
    </row>
    <row r="456" spans="1:2" ht="12.75" customHeight="1">
      <c r="A456" s="4" t="s">
        <v>453</v>
      </c>
      <c r="B456" s="12"/>
    </row>
    <row r="457" spans="1:2" ht="12.75" customHeight="1">
      <c r="A457" s="3" t="s">
        <v>454</v>
      </c>
      <c r="B457" s="11"/>
    </row>
    <row r="458" spans="1:2" ht="12.75" customHeight="1">
      <c r="A458" s="4" t="s">
        <v>455</v>
      </c>
      <c r="B458" s="12"/>
    </row>
    <row r="459" spans="1:2" ht="25.5" customHeight="1">
      <c r="A459" s="3" t="s">
        <v>456</v>
      </c>
      <c r="B459" s="11"/>
    </row>
    <row r="460" spans="1:2" ht="25.5" customHeight="1">
      <c r="A460" s="4" t="s">
        <v>457</v>
      </c>
      <c r="B460" s="12"/>
    </row>
    <row r="461" spans="1:2" ht="25.5" customHeight="1">
      <c r="A461" s="3" t="s">
        <v>458</v>
      </c>
      <c r="B461" s="11"/>
    </row>
    <row r="462" spans="1:2" ht="12.75" customHeight="1">
      <c r="A462" s="4" t="s">
        <v>459</v>
      </c>
      <c r="B462" s="12">
        <v>503340.8</v>
      </c>
    </row>
    <row r="463" spans="1:2" ht="12.75" customHeight="1">
      <c r="A463" s="3" t="s">
        <v>460</v>
      </c>
      <c r="B463" s="11">
        <v>503340.8</v>
      </c>
    </row>
    <row r="464" spans="1:2" ht="25.5" customHeight="1">
      <c r="A464" s="4" t="s">
        <v>461</v>
      </c>
      <c r="B464" s="12">
        <v>503340.8</v>
      </c>
    </row>
    <row r="465" spans="1:2" ht="25.5" customHeight="1">
      <c r="A465" s="3" t="s">
        <v>462</v>
      </c>
      <c r="B465" s="11"/>
    </row>
    <row r="466" spans="1:2" ht="25.5" customHeight="1">
      <c r="A466" s="4" t="s">
        <v>463</v>
      </c>
      <c r="B466" s="12"/>
    </row>
    <row r="467" spans="1:2" ht="25.5" customHeight="1">
      <c r="A467" s="3" t="s">
        <v>464</v>
      </c>
      <c r="B467" s="11"/>
    </row>
    <row r="468" spans="1:2" ht="25.5" customHeight="1">
      <c r="A468" s="4" t="s">
        <v>465</v>
      </c>
      <c r="B468" s="12"/>
    </row>
    <row r="469" spans="1:2" ht="25.5" customHeight="1">
      <c r="A469" s="3" t="s">
        <v>466</v>
      </c>
      <c r="B469" s="11"/>
    </row>
    <row r="470" spans="1:2" ht="25.5" customHeight="1">
      <c r="A470" s="4" t="s">
        <v>467</v>
      </c>
      <c r="B470" s="12"/>
    </row>
    <row r="471" spans="1:2" ht="12.75" customHeight="1">
      <c r="A471" s="3" t="s">
        <v>468</v>
      </c>
      <c r="B471" s="11">
        <v>17054.96</v>
      </c>
    </row>
    <row r="472" spans="1:2" ht="12.75" customHeight="1">
      <c r="A472" s="4" t="s">
        <v>469</v>
      </c>
      <c r="B472" s="12"/>
    </row>
    <row r="473" spans="1:2" ht="25.5" customHeight="1">
      <c r="A473" s="3" t="s">
        <v>470</v>
      </c>
      <c r="B473" s="11"/>
    </row>
    <row r="474" spans="1:2" ht="25.5" customHeight="1">
      <c r="A474" s="4" t="s">
        <v>471</v>
      </c>
      <c r="B474" s="12"/>
    </row>
    <row r="475" spans="1:2" ht="25.5" customHeight="1">
      <c r="A475" s="3" t="s">
        <v>472</v>
      </c>
      <c r="B475" s="11"/>
    </row>
    <row r="476" spans="1:2" ht="12.75" customHeight="1">
      <c r="A476" s="4" t="s">
        <v>473</v>
      </c>
      <c r="B476" s="12">
        <v>17054.96</v>
      </c>
    </row>
    <row r="477" spans="1:2" ht="25.5" customHeight="1">
      <c r="A477" s="3" t="s">
        <v>474</v>
      </c>
      <c r="B477" s="11"/>
    </row>
    <row r="478" spans="1:2" ht="25.5" customHeight="1">
      <c r="A478" s="4" t="s">
        <v>475</v>
      </c>
      <c r="B478" s="12"/>
    </row>
    <row r="479" spans="1:2" ht="25.5" customHeight="1">
      <c r="A479" s="3" t="s">
        <v>476</v>
      </c>
      <c r="B479" s="11">
        <v>17054.96</v>
      </c>
    </row>
    <row r="480" spans="1:2" ht="12.75" customHeight="1">
      <c r="A480" s="4" t="s">
        <v>477</v>
      </c>
      <c r="B480" s="12"/>
    </row>
    <row r="481" spans="1:2" ht="25.5" customHeight="1">
      <c r="A481" s="3" t="s">
        <v>478</v>
      </c>
      <c r="B481" s="11"/>
    </row>
    <row r="482" spans="1:2" ht="25.5" customHeight="1">
      <c r="A482" s="4" t="s">
        <v>479</v>
      </c>
      <c r="B482" s="12"/>
    </row>
    <row r="483" spans="1:2" ht="25.5" customHeight="1">
      <c r="A483" s="3" t="s">
        <v>480</v>
      </c>
      <c r="B483" s="11"/>
    </row>
    <row r="484" spans="1:2" ht="12.75" customHeight="1">
      <c r="A484" s="4" t="s">
        <v>481</v>
      </c>
      <c r="B484" s="12"/>
    </row>
    <row r="485" spans="1:2" ht="25.5" customHeight="1">
      <c r="A485" s="3" t="s">
        <v>482</v>
      </c>
      <c r="B485" s="11"/>
    </row>
    <row r="486" spans="1:2" ht="25.5" customHeight="1">
      <c r="A486" s="4" t="s">
        <v>483</v>
      </c>
      <c r="B486" s="12"/>
    </row>
    <row r="487" spans="1:2" ht="25.5" customHeight="1">
      <c r="A487" s="3" t="s">
        <v>484</v>
      </c>
      <c r="B487" s="11"/>
    </row>
    <row r="488" spans="1:2" ht="12.75" customHeight="1">
      <c r="A488" s="4" t="s">
        <v>485</v>
      </c>
      <c r="B488" s="12"/>
    </row>
    <row r="489" spans="1:2" ht="12.75" customHeight="1">
      <c r="A489" s="3" t="s">
        <v>486</v>
      </c>
      <c r="B489" s="11"/>
    </row>
    <row r="490" spans="1:2" ht="25.5" customHeight="1">
      <c r="A490" s="4" t="s">
        <v>487</v>
      </c>
      <c r="B490" s="12"/>
    </row>
    <row r="491" spans="1:2" ht="12.75" customHeight="1">
      <c r="A491" s="3" t="s">
        <v>488</v>
      </c>
      <c r="B491" s="11"/>
    </row>
    <row r="492" spans="1:2" ht="25.5" customHeight="1">
      <c r="A492" s="4" t="s">
        <v>489</v>
      </c>
      <c r="B492" s="12"/>
    </row>
    <row r="493" spans="1:2" ht="25.5" customHeight="1">
      <c r="A493" s="3" t="s">
        <v>490</v>
      </c>
      <c r="B493" s="11"/>
    </row>
    <row r="494" spans="1:2" ht="25.5" customHeight="1">
      <c r="A494" s="4" t="s">
        <v>491</v>
      </c>
      <c r="B494" s="12"/>
    </row>
    <row r="495" spans="1:2" ht="25.5" customHeight="1">
      <c r="A495" s="3" t="s">
        <v>492</v>
      </c>
      <c r="B495" s="11"/>
    </row>
    <row r="496" spans="1:2" ht="25.5" customHeight="1">
      <c r="A496" s="4" t="s">
        <v>493</v>
      </c>
      <c r="B496" s="12"/>
    </row>
    <row r="497" spans="1:2" ht="12.75" customHeight="1">
      <c r="A497" s="3" t="s">
        <v>494</v>
      </c>
      <c r="B497" s="11"/>
    </row>
    <row r="498" spans="1:2" ht="25.5" customHeight="1">
      <c r="A498" s="4" t="s">
        <v>495</v>
      </c>
      <c r="B498" s="12"/>
    </row>
    <row r="499" spans="1:2" ht="12.75" customHeight="1">
      <c r="A499" s="3" t="s">
        <v>496</v>
      </c>
      <c r="B499" s="11"/>
    </row>
    <row r="500" spans="1:2" ht="25.5" customHeight="1">
      <c r="A500" s="4" t="s">
        <v>497</v>
      </c>
      <c r="B500" s="12"/>
    </row>
    <row r="501" spans="1:2" ht="25.5" customHeight="1">
      <c r="A501" s="3" t="s">
        <v>498</v>
      </c>
      <c r="B501" s="11"/>
    </row>
    <row r="502" spans="1:2" ht="25.5" customHeight="1">
      <c r="A502" s="4" t="s">
        <v>499</v>
      </c>
      <c r="B502" s="12"/>
    </row>
    <row r="503" spans="1:2" ht="12.75" customHeight="1">
      <c r="A503" s="3" t="s">
        <v>500</v>
      </c>
      <c r="B503" s="11"/>
    </row>
    <row r="504" spans="1:2" ht="25.5" customHeight="1">
      <c r="A504" s="4" t="s">
        <v>501</v>
      </c>
      <c r="B504" s="12"/>
    </row>
    <row r="505" spans="1:2" ht="25.5" customHeight="1">
      <c r="A505" s="3" t="s">
        <v>502</v>
      </c>
      <c r="B505" s="11"/>
    </row>
    <row r="506" spans="1:2" ht="25.5" customHeight="1">
      <c r="A506" s="4" t="s">
        <v>503</v>
      </c>
      <c r="B506" s="12"/>
    </row>
    <row r="507" spans="1:2" ht="25.5" customHeight="1">
      <c r="A507" s="3" t="s">
        <v>504</v>
      </c>
      <c r="B507" s="11"/>
    </row>
    <row r="508" spans="1:2" ht="25.5" customHeight="1">
      <c r="A508" s="4" t="s">
        <v>505</v>
      </c>
      <c r="B508" s="12"/>
    </row>
    <row r="509" spans="1:2" ht="25.5" customHeight="1">
      <c r="A509" s="3" t="s">
        <v>506</v>
      </c>
      <c r="B509" s="11"/>
    </row>
    <row r="510" spans="1:2" ht="25.5" customHeight="1">
      <c r="A510" s="4" t="s">
        <v>507</v>
      </c>
      <c r="B510" s="12"/>
    </row>
    <row r="511" spans="1:2" ht="25.5" customHeight="1">
      <c r="A511" s="3" t="s">
        <v>508</v>
      </c>
      <c r="B511" s="11"/>
    </row>
    <row r="512" spans="1:2" ht="25.5" customHeight="1">
      <c r="A512" s="4" t="s">
        <v>509</v>
      </c>
      <c r="B512" s="12"/>
    </row>
    <row r="513" spans="1:2" ht="25.5" customHeight="1">
      <c r="A513" s="3" t="s">
        <v>510</v>
      </c>
      <c r="B513" s="11"/>
    </row>
    <row r="514" spans="1:2" ht="25.5" customHeight="1">
      <c r="A514" s="4" t="s">
        <v>511</v>
      </c>
      <c r="B514" s="12"/>
    </row>
    <row r="515" spans="1:2" ht="25.5" customHeight="1">
      <c r="A515" s="3" t="s">
        <v>512</v>
      </c>
      <c r="B515" s="11"/>
    </row>
    <row r="516" spans="1:2" ht="25.5" customHeight="1">
      <c r="A516" s="4" t="s">
        <v>513</v>
      </c>
      <c r="B516" s="12"/>
    </row>
    <row r="517" spans="1:2" ht="12.75" customHeight="1">
      <c r="A517" s="3" t="s">
        <v>514</v>
      </c>
      <c r="B517" s="11"/>
    </row>
    <row r="518" spans="1:2" ht="12.75" customHeight="1">
      <c r="A518" s="4" t="s">
        <v>515</v>
      </c>
      <c r="B518" s="12"/>
    </row>
    <row r="519" spans="1:2" ht="12.75" customHeight="1">
      <c r="A519" s="3" t="s">
        <v>516</v>
      </c>
      <c r="B519" s="11"/>
    </row>
    <row r="520" spans="1:2" ht="12.75" customHeight="1">
      <c r="A520" s="4" t="s">
        <v>517</v>
      </c>
      <c r="B520" s="12"/>
    </row>
    <row r="521" spans="1:2" ht="12.75" customHeight="1">
      <c r="A521" s="3" t="s">
        <v>518</v>
      </c>
      <c r="B521" s="11"/>
    </row>
    <row r="522" spans="1:2" ht="25.5" customHeight="1">
      <c r="A522" s="4" t="s">
        <v>519</v>
      </c>
      <c r="B522" s="12"/>
    </row>
    <row r="523" spans="1:2" ht="12.75" customHeight="1">
      <c r="A523" s="3" t="s">
        <v>520</v>
      </c>
      <c r="B523" s="11">
        <v>89181.57</v>
      </c>
    </row>
    <row r="524" spans="1:2" ht="12.75" customHeight="1">
      <c r="A524" s="4" t="s">
        <v>521</v>
      </c>
      <c r="B524" s="12"/>
    </row>
    <row r="525" spans="1:2" ht="12.75" customHeight="1">
      <c r="A525" s="3" t="s">
        <v>522</v>
      </c>
      <c r="B525" s="11"/>
    </row>
    <row r="526" spans="1:2" ht="12.75" customHeight="1">
      <c r="A526" s="4" t="s">
        <v>523</v>
      </c>
      <c r="B526" s="12"/>
    </row>
    <row r="527" spans="1:2" ht="12.75" customHeight="1">
      <c r="A527" s="3" t="s">
        <v>524</v>
      </c>
      <c r="B527" s="11"/>
    </row>
    <row r="528" spans="1:2" ht="12.75" customHeight="1">
      <c r="A528" s="4" t="s">
        <v>525</v>
      </c>
      <c r="B528" s="12"/>
    </row>
    <row r="529" spans="1:2" ht="12.75" customHeight="1">
      <c r="A529" s="3" t="s">
        <v>526</v>
      </c>
      <c r="B529" s="11"/>
    </row>
    <row r="530" spans="1:2" ht="12.75" customHeight="1">
      <c r="A530" s="4" t="s">
        <v>527</v>
      </c>
      <c r="B530" s="12"/>
    </row>
    <row r="531" spans="1:2" ht="12.75" customHeight="1">
      <c r="A531" s="3" t="s">
        <v>528</v>
      </c>
      <c r="B531" s="11"/>
    </row>
    <row r="532" spans="1:2" ht="12.75" customHeight="1">
      <c r="A532" s="4" t="s">
        <v>529</v>
      </c>
      <c r="B532" s="12"/>
    </row>
    <row r="533" spans="1:2" ht="12.75" customHeight="1">
      <c r="A533" s="3" t="s">
        <v>530</v>
      </c>
      <c r="B533" s="11"/>
    </row>
    <row r="534" spans="1:2" ht="12.75" customHeight="1">
      <c r="A534" s="4" t="s">
        <v>531</v>
      </c>
      <c r="B534" s="12"/>
    </row>
    <row r="535" spans="1:2" ht="25.5" customHeight="1">
      <c r="A535" s="3" t="s">
        <v>532</v>
      </c>
      <c r="B535" s="11"/>
    </row>
    <row r="536" spans="1:2" ht="12.75" customHeight="1">
      <c r="A536" s="4" t="s">
        <v>533</v>
      </c>
      <c r="B536" s="12"/>
    </row>
    <row r="537" spans="1:2" ht="12.75" customHeight="1">
      <c r="A537" s="3" t="s">
        <v>534</v>
      </c>
      <c r="B537" s="11"/>
    </row>
    <row r="538" spans="1:2" ht="12.75" customHeight="1">
      <c r="A538" s="4" t="s">
        <v>535</v>
      </c>
      <c r="B538" s="12"/>
    </row>
    <row r="539" spans="1:2" ht="12.75" customHeight="1">
      <c r="A539" s="3" t="s">
        <v>536</v>
      </c>
      <c r="B539" s="11"/>
    </row>
    <row r="540" spans="1:2" ht="12.75" customHeight="1">
      <c r="A540" s="4" t="s">
        <v>537</v>
      </c>
      <c r="B540" s="12"/>
    </row>
    <row r="541" spans="1:2" ht="25.5" customHeight="1">
      <c r="A541" s="3" t="s">
        <v>538</v>
      </c>
      <c r="B541" s="11"/>
    </row>
    <row r="542" spans="1:2" ht="12.75" customHeight="1">
      <c r="A542" s="4" t="s">
        <v>539</v>
      </c>
      <c r="B542" s="12"/>
    </row>
    <row r="543" spans="1:2" ht="25.5" customHeight="1">
      <c r="A543" s="3" t="s">
        <v>540</v>
      </c>
      <c r="B543" s="11"/>
    </row>
    <row r="544" spans="1:2" ht="25.5" customHeight="1">
      <c r="A544" s="4" t="s">
        <v>541</v>
      </c>
      <c r="B544" s="12"/>
    </row>
    <row r="545" spans="1:2" ht="25.5" customHeight="1">
      <c r="A545" s="3" t="s">
        <v>542</v>
      </c>
      <c r="B545" s="11"/>
    </row>
    <row r="546" spans="1:2" ht="25.5" customHeight="1">
      <c r="A546" s="4" t="s">
        <v>543</v>
      </c>
      <c r="B546" s="12"/>
    </row>
    <row r="547" spans="1:2" ht="25.5" customHeight="1">
      <c r="A547" s="3" t="s">
        <v>544</v>
      </c>
      <c r="B547" s="11"/>
    </row>
    <row r="548" spans="1:2" ht="12.75" customHeight="1">
      <c r="A548" s="4" t="s">
        <v>545</v>
      </c>
      <c r="B548" s="12"/>
    </row>
    <row r="549" spans="1:2" ht="25.5" customHeight="1">
      <c r="A549" s="3" t="s">
        <v>546</v>
      </c>
      <c r="B549" s="11"/>
    </row>
    <row r="550" spans="1:2" ht="25.5" customHeight="1">
      <c r="A550" s="4" t="s">
        <v>547</v>
      </c>
      <c r="B550" s="12"/>
    </row>
    <row r="551" spans="1:2" ht="25.5" customHeight="1">
      <c r="A551" s="3" t="s">
        <v>548</v>
      </c>
      <c r="B551" s="11"/>
    </row>
    <row r="552" spans="1:2" ht="25.5" customHeight="1">
      <c r="A552" s="4" t="s">
        <v>549</v>
      </c>
      <c r="B552" s="12"/>
    </row>
    <row r="553" spans="1:2" ht="25.5" customHeight="1">
      <c r="A553" s="3" t="s">
        <v>550</v>
      </c>
      <c r="B553" s="11"/>
    </row>
    <row r="554" spans="1:2" ht="12.75" customHeight="1">
      <c r="A554" s="4" t="s">
        <v>551</v>
      </c>
      <c r="B554" s="12"/>
    </row>
    <row r="555" spans="1:2" ht="25.5" customHeight="1">
      <c r="A555" s="3" t="s">
        <v>552</v>
      </c>
      <c r="B555" s="11"/>
    </row>
    <row r="556" spans="1:2" ht="25.5" customHeight="1">
      <c r="A556" s="4" t="s">
        <v>553</v>
      </c>
      <c r="B556" s="12"/>
    </row>
    <row r="557" spans="1:2" ht="25.5" customHeight="1">
      <c r="A557" s="3" t="s">
        <v>554</v>
      </c>
      <c r="B557" s="11"/>
    </row>
    <row r="558" spans="1:2" ht="12.75" customHeight="1">
      <c r="A558" s="4" t="s">
        <v>555</v>
      </c>
      <c r="B558" s="12">
        <v>67269.57</v>
      </c>
    </row>
    <row r="559" spans="1:2" ht="12.75" customHeight="1">
      <c r="A559" s="3" t="s">
        <v>556</v>
      </c>
      <c r="B559" s="11">
        <v>67269.57</v>
      </c>
    </row>
    <row r="560" spans="1:2" ht="12.75" customHeight="1">
      <c r="A560" s="4" t="s">
        <v>557</v>
      </c>
      <c r="B560" s="12"/>
    </row>
    <row r="561" spans="1:2" ht="12.75" customHeight="1">
      <c r="A561" s="3" t="s">
        <v>558</v>
      </c>
      <c r="B561" s="11"/>
    </row>
    <row r="562" spans="1:2" ht="12.75" customHeight="1">
      <c r="A562" s="4" t="s">
        <v>559</v>
      </c>
      <c r="B562" s="12"/>
    </row>
    <row r="563" spans="1:2" ht="12.75" customHeight="1">
      <c r="A563" s="3" t="s">
        <v>560</v>
      </c>
      <c r="B563" s="11"/>
    </row>
    <row r="564" spans="1:2" ht="12.75" customHeight="1">
      <c r="A564" s="4" t="s">
        <v>561</v>
      </c>
      <c r="B564" s="12">
        <v>21912</v>
      </c>
    </row>
    <row r="565" spans="1:2" ht="12.75" customHeight="1">
      <c r="A565" s="3" t="s">
        <v>562</v>
      </c>
      <c r="B565" s="11">
        <v>21912</v>
      </c>
    </row>
    <row r="566" spans="1:2" ht="12.75" customHeight="1">
      <c r="A566" s="4" t="s">
        <v>563</v>
      </c>
      <c r="B566" s="12"/>
    </row>
    <row r="567" spans="1:2" ht="12.75" customHeight="1">
      <c r="A567" s="3" t="s">
        <v>564</v>
      </c>
      <c r="B567" s="11"/>
    </row>
    <row r="568" spans="1:2" ht="12.75" customHeight="1">
      <c r="A568" s="4" t="s">
        <v>565</v>
      </c>
      <c r="B568" s="12"/>
    </row>
    <row r="569" spans="1:2" ht="25.5" customHeight="1">
      <c r="A569" s="3" t="s">
        <v>566</v>
      </c>
      <c r="B569" s="11"/>
    </row>
    <row r="570" spans="1:2" ht="12.75" customHeight="1">
      <c r="A570" s="4" t="s">
        <v>567</v>
      </c>
      <c r="B570" s="12">
        <v>142327.53</v>
      </c>
    </row>
    <row r="571" spans="1:2" ht="25.5" customHeight="1">
      <c r="A571" s="3" t="s">
        <v>568</v>
      </c>
      <c r="B571" s="11">
        <v>8736.93</v>
      </c>
    </row>
    <row r="572" spans="1:2" ht="12.75" customHeight="1">
      <c r="A572" s="4" t="s">
        <v>569</v>
      </c>
      <c r="B572" s="12">
        <v>8736.93</v>
      </c>
    </row>
    <row r="573" spans="1:2" ht="12.75" customHeight="1">
      <c r="A573" s="3" t="s">
        <v>570</v>
      </c>
      <c r="B573" s="11">
        <v>8736.93</v>
      </c>
    </row>
    <row r="574" spans="1:2" ht="12.75" customHeight="1">
      <c r="A574" s="4" t="s">
        <v>571</v>
      </c>
      <c r="B574" s="12"/>
    </row>
    <row r="575" spans="1:2" ht="12.75" customHeight="1">
      <c r="A575" s="3" t="s">
        <v>572</v>
      </c>
      <c r="B575" s="11"/>
    </row>
    <row r="576" spans="1:2" ht="12.75" customHeight="1">
      <c r="A576" s="4" t="s">
        <v>573</v>
      </c>
      <c r="B576" s="12"/>
    </row>
    <row r="577" spans="1:2" ht="25.5" customHeight="1">
      <c r="A577" s="3" t="s">
        <v>574</v>
      </c>
      <c r="B577" s="11"/>
    </row>
    <row r="578" spans="1:2" ht="25.5" customHeight="1">
      <c r="A578" s="4" t="s">
        <v>575</v>
      </c>
      <c r="B578" s="12"/>
    </row>
    <row r="579" spans="1:2" ht="25.5" customHeight="1">
      <c r="A579" s="3" t="s">
        <v>576</v>
      </c>
      <c r="B579" s="11"/>
    </row>
    <row r="580" spans="1:2" ht="12.75" customHeight="1">
      <c r="A580" s="4" t="s">
        <v>577</v>
      </c>
      <c r="B580" s="12"/>
    </row>
    <row r="581" spans="1:2" ht="12.75" customHeight="1">
      <c r="A581" s="3" t="s">
        <v>578</v>
      </c>
      <c r="B581" s="11"/>
    </row>
    <row r="582" spans="1:2" ht="12.75" customHeight="1">
      <c r="A582" s="4" t="s">
        <v>579</v>
      </c>
      <c r="B582" s="12"/>
    </row>
    <row r="583" spans="1:2" ht="12.75" customHeight="1">
      <c r="A583" s="3" t="s">
        <v>580</v>
      </c>
      <c r="B583" s="11"/>
    </row>
    <row r="584" spans="1:2" ht="12.75" customHeight="1">
      <c r="A584" s="4" t="s">
        <v>581</v>
      </c>
      <c r="B584" s="12"/>
    </row>
    <row r="585" spans="1:2" ht="12.75" customHeight="1">
      <c r="A585" s="3" t="s">
        <v>582</v>
      </c>
      <c r="B585" s="11"/>
    </row>
    <row r="586" spans="1:2" ht="12.75" customHeight="1">
      <c r="A586" s="4" t="s">
        <v>583</v>
      </c>
      <c r="B586" s="12"/>
    </row>
    <row r="587" spans="1:2" ht="12.75" customHeight="1">
      <c r="A587" s="3" t="s">
        <v>584</v>
      </c>
      <c r="B587" s="11"/>
    </row>
    <row r="588" spans="1:2" ht="12.75" customHeight="1">
      <c r="A588" s="4" t="s">
        <v>585</v>
      </c>
      <c r="B588" s="12">
        <v>133590.6</v>
      </c>
    </row>
    <row r="589" spans="1:2" ht="12.75" customHeight="1">
      <c r="A589" s="3" t="s">
        <v>586</v>
      </c>
      <c r="B589" s="11"/>
    </row>
    <row r="590" spans="1:2" ht="12.75" customHeight="1">
      <c r="A590" s="4" t="s">
        <v>587</v>
      </c>
      <c r="B590" s="12"/>
    </row>
    <row r="591" spans="1:2" ht="12.75" customHeight="1">
      <c r="A591" s="3" t="s">
        <v>588</v>
      </c>
      <c r="B591" s="11"/>
    </row>
    <row r="592" spans="1:2" ht="25.5" customHeight="1">
      <c r="A592" s="4" t="s">
        <v>589</v>
      </c>
      <c r="B592" s="12"/>
    </row>
    <row r="593" spans="1:2" ht="25.5" customHeight="1">
      <c r="A593" s="3" t="s">
        <v>590</v>
      </c>
      <c r="B593" s="11"/>
    </row>
    <row r="594" spans="1:2" ht="25.5" customHeight="1">
      <c r="A594" s="4" t="s">
        <v>591</v>
      </c>
      <c r="B594" s="12"/>
    </row>
    <row r="595" spans="1:2" ht="12.75" customHeight="1">
      <c r="A595" s="3" t="s">
        <v>592</v>
      </c>
      <c r="B595" s="11"/>
    </row>
    <row r="596" spans="1:2" ht="12.75" customHeight="1">
      <c r="A596" s="4" t="s">
        <v>593</v>
      </c>
      <c r="B596" s="12"/>
    </row>
    <row r="597" spans="1:2" ht="12.75" customHeight="1">
      <c r="A597" s="3" t="s">
        <v>594</v>
      </c>
      <c r="B597" s="11">
        <v>133590.6</v>
      </c>
    </row>
    <row r="598" spans="1:2" ht="12.75" customHeight="1">
      <c r="A598" s="4" t="s">
        <v>595</v>
      </c>
      <c r="B598" s="12">
        <v>133590.6</v>
      </c>
    </row>
    <row r="599" spans="1:2" ht="25.5" customHeight="1">
      <c r="A599" s="3" t="s">
        <v>596</v>
      </c>
      <c r="B599" s="11"/>
    </row>
    <row r="600" spans="1:2" ht="25.5" customHeight="1">
      <c r="A600" s="4" t="s">
        <v>597</v>
      </c>
      <c r="B600" s="12"/>
    </row>
    <row r="601" spans="1:2" ht="25.5" customHeight="1">
      <c r="A601" s="3" t="s">
        <v>598</v>
      </c>
      <c r="B601" s="11"/>
    </row>
    <row r="602" spans="1:2" ht="12.75" customHeight="1">
      <c r="A602" s="4" t="s">
        <v>599</v>
      </c>
      <c r="B602" s="12"/>
    </row>
    <row r="603" spans="1:2" ht="12.75" customHeight="1">
      <c r="A603" s="3" t="s">
        <v>600</v>
      </c>
      <c r="B603" s="11"/>
    </row>
    <row r="604" spans="1:2" ht="25.5" customHeight="1">
      <c r="A604" s="4" t="s">
        <v>601</v>
      </c>
      <c r="B604" s="12"/>
    </row>
    <row r="605" spans="1:2" ht="25.5" customHeight="1">
      <c r="A605" s="3" t="s">
        <v>602</v>
      </c>
      <c r="B605" s="11"/>
    </row>
    <row r="606" spans="1:2" ht="25.5" customHeight="1">
      <c r="A606" s="4" t="s">
        <v>603</v>
      </c>
      <c r="B606" s="12"/>
    </row>
    <row r="607" spans="1:2" ht="25.5" customHeight="1">
      <c r="A607" s="3" t="s">
        <v>604</v>
      </c>
      <c r="B607" s="11"/>
    </row>
    <row r="608" spans="1:2" ht="25.5" customHeight="1">
      <c r="A608" s="4" t="s">
        <v>605</v>
      </c>
      <c r="B608" s="12"/>
    </row>
    <row r="609" spans="1:2" ht="25.5" customHeight="1">
      <c r="A609" s="3" t="s">
        <v>606</v>
      </c>
      <c r="B609" s="11"/>
    </row>
    <row r="610" spans="1:2" ht="25.5" customHeight="1">
      <c r="A610" s="4" t="s">
        <v>607</v>
      </c>
      <c r="B610" s="12"/>
    </row>
    <row r="611" spans="1:2" ht="25.5" customHeight="1">
      <c r="A611" s="3" t="s">
        <v>608</v>
      </c>
      <c r="B611" s="11"/>
    </row>
    <row r="612" spans="1:2" ht="12.75" customHeight="1">
      <c r="A612" s="4" t="s">
        <v>609</v>
      </c>
      <c r="B612" s="12"/>
    </row>
    <row r="613" spans="1:2" ht="25.5" customHeight="1">
      <c r="A613" s="3" t="s">
        <v>610</v>
      </c>
      <c r="B613" s="11"/>
    </row>
    <row r="614" spans="1:2" ht="25.5" customHeight="1">
      <c r="A614" s="4" t="s">
        <v>611</v>
      </c>
      <c r="B614" s="12"/>
    </row>
    <row r="615" spans="1:2" ht="25.5" customHeight="1">
      <c r="A615" s="3" t="s">
        <v>612</v>
      </c>
      <c r="B615" s="11"/>
    </row>
    <row r="616" spans="1:2" ht="25.5" customHeight="1">
      <c r="A616" s="4" t="s">
        <v>613</v>
      </c>
      <c r="B616" s="12"/>
    </row>
    <row r="617" spans="1:2" ht="25.5" customHeight="1">
      <c r="A617" s="3" t="s">
        <v>614</v>
      </c>
      <c r="B617" s="11"/>
    </row>
    <row r="618" spans="1:2" ht="12.75" customHeight="1">
      <c r="A618" s="4" t="s">
        <v>615</v>
      </c>
      <c r="B618" s="12"/>
    </row>
    <row r="619" spans="1:2" ht="25.5" customHeight="1">
      <c r="A619" s="3" t="s">
        <v>616</v>
      </c>
      <c r="B619" s="11"/>
    </row>
    <row r="620" spans="1:2" ht="12.75" customHeight="1">
      <c r="A620" s="4" t="s">
        <v>617</v>
      </c>
      <c r="B620" s="12"/>
    </row>
    <row r="621" spans="1:2" ht="12.75" customHeight="1">
      <c r="A621" s="3" t="s">
        <v>618</v>
      </c>
      <c r="B621" s="11"/>
    </row>
    <row r="622" spans="1:2" ht="25.5" customHeight="1">
      <c r="A622" s="4" t="s">
        <v>619</v>
      </c>
      <c r="B622" s="12"/>
    </row>
    <row r="623" spans="1:2" ht="25.5" customHeight="1">
      <c r="A623" s="3" t="s">
        <v>620</v>
      </c>
      <c r="B623" s="11"/>
    </row>
    <row r="624" spans="1:2" ht="25.5" customHeight="1">
      <c r="A624" s="4" t="s">
        <v>621</v>
      </c>
      <c r="B624" s="12"/>
    </row>
    <row r="625" spans="1:2" ht="25.5" customHeight="1">
      <c r="A625" s="3" t="s">
        <v>622</v>
      </c>
      <c r="B625" s="11"/>
    </row>
    <row r="626" spans="1:2" ht="25.5" customHeight="1">
      <c r="A626" s="4" t="s">
        <v>623</v>
      </c>
      <c r="B626" s="12"/>
    </row>
    <row r="627" spans="1:2" ht="25.5" customHeight="1">
      <c r="A627" s="3" t="s">
        <v>624</v>
      </c>
      <c r="B627" s="11"/>
    </row>
    <row r="628" spans="1:2" ht="25.5" customHeight="1">
      <c r="A628" s="4" t="s">
        <v>625</v>
      </c>
      <c r="B628" s="12"/>
    </row>
    <row r="629" spans="1:2" ht="12.75" customHeight="1">
      <c r="A629" s="3" t="s">
        <v>626</v>
      </c>
      <c r="B629" s="11"/>
    </row>
    <row r="630" spans="1:2" ht="12.75" customHeight="1">
      <c r="A630" s="4" t="s">
        <v>627</v>
      </c>
      <c r="B630" s="12"/>
    </row>
    <row r="631" spans="1:2" ht="25.5" customHeight="1">
      <c r="A631" s="3" t="s">
        <v>628</v>
      </c>
      <c r="B631" s="11"/>
    </row>
    <row r="632" spans="1:2" ht="25.5" customHeight="1">
      <c r="A632" s="4" t="s">
        <v>629</v>
      </c>
      <c r="B632" s="12"/>
    </row>
    <row r="633" spans="1:2" ht="25.5" customHeight="1">
      <c r="A633" s="3" t="s">
        <v>630</v>
      </c>
      <c r="B633" s="11"/>
    </row>
    <row r="634" spans="1:2" ht="12.75" customHeight="1">
      <c r="A634" s="4" t="s">
        <v>631</v>
      </c>
      <c r="B634" s="12"/>
    </row>
    <row r="635" spans="1:2" ht="25.5" customHeight="1">
      <c r="A635" s="3" t="s">
        <v>632</v>
      </c>
      <c r="B635" s="11"/>
    </row>
    <row r="636" spans="1:2" ht="25.5" customHeight="1">
      <c r="A636" s="4" t="s">
        <v>633</v>
      </c>
      <c r="B636" s="12"/>
    </row>
    <row r="637" spans="1:2" ht="25.5" customHeight="1">
      <c r="A637" s="3" t="s">
        <v>634</v>
      </c>
      <c r="B637" s="11"/>
    </row>
    <row r="638" spans="1:2" ht="12.75" customHeight="1">
      <c r="A638" s="4" t="s">
        <v>635</v>
      </c>
      <c r="B638" s="12"/>
    </row>
    <row r="639" spans="1:2" ht="25.5" customHeight="1">
      <c r="A639" s="3" t="s">
        <v>636</v>
      </c>
      <c r="B639" s="11"/>
    </row>
    <row r="640" spans="1:2" ht="25.5" customHeight="1">
      <c r="A640" s="4" t="s">
        <v>637</v>
      </c>
      <c r="B640" s="12"/>
    </row>
    <row r="641" spans="1:2" ht="25.5" customHeight="1">
      <c r="A641" s="3" t="s">
        <v>638</v>
      </c>
      <c r="B641" s="11"/>
    </row>
    <row r="642" spans="1:2" ht="12.75" customHeight="1">
      <c r="A642" s="4" t="s">
        <v>639</v>
      </c>
      <c r="B642" s="12"/>
    </row>
    <row r="643" spans="1:2" ht="12.75" customHeight="1">
      <c r="A643" s="3" t="s">
        <v>640</v>
      </c>
      <c r="B643" s="11"/>
    </row>
    <row r="644" spans="1:2" ht="25.5" customHeight="1">
      <c r="A644" s="4" t="s">
        <v>641</v>
      </c>
      <c r="B644" s="12"/>
    </row>
    <row r="645" spans="1:2" ht="12.75" customHeight="1">
      <c r="A645" s="3" t="s">
        <v>642</v>
      </c>
      <c r="B645" s="11"/>
    </row>
    <row r="646" spans="1:2" ht="25.5" customHeight="1">
      <c r="A646" s="4" t="s">
        <v>643</v>
      </c>
      <c r="B646" s="12"/>
    </row>
    <row r="647" spans="1:2" ht="12.75" customHeight="1">
      <c r="A647" s="3" t="s">
        <v>644</v>
      </c>
      <c r="B647" s="11"/>
    </row>
    <row r="648" spans="1:2" ht="12.75" customHeight="1">
      <c r="A648" s="4" t="s">
        <v>645</v>
      </c>
      <c r="B648" s="12"/>
    </row>
    <row r="649" spans="1:2" ht="25.5" customHeight="1">
      <c r="A649" s="3" t="s">
        <v>646</v>
      </c>
      <c r="B649" s="11"/>
    </row>
    <row r="650" spans="1:2" ht="25.5" customHeight="1">
      <c r="A650" s="4" t="s">
        <v>647</v>
      </c>
      <c r="B650" s="12"/>
    </row>
    <row r="651" spans="1:2" ht="12.75" customHeight="1">
      <c r="A651" s="3" t="s">
        <v>648</v>
      </c>
      <c r="B651" s="11"/>
    </row>
    <row r="652" spans="1:2" ht="12.75" customHeight="1">
      <c r="A652" s="4" t="s">
        <v>649</v>
      </c>
      <c r="B652" s="12"/>
    </row>
    <row r="653" spans="1:2" ht="25.5" customHeight="1">
      <c r="A653" s="3" t="s">
        <v>650</v>
      </c>
      <c r="B653" s="11"/>
    </row>
    <row r="654" spans="1:2" ht="12.75" customHeight="1">
      <c r="A654" s="4" t="s">
        <v>651</v>
      </c>
      <c r="B654" s="12"/>
    </row>
    <row r="655" spans="1:2" ht="25.5" customHeight="1">
      <c r="A655" s="3" t="s">
        <v>652</v>
      </c>
      <c r="B655" s="11"/>
    </row>
    <row r="656" spans="1:2" ht="25.5" customHeight="1">
      <c r="A656" s="4" t="s">
        <v>653</v>
      </c>
      <c r="B656" s="12"/>
    </row>
    <row r="657" spans="1:2" ht="25.5" customHeight="1">
      <c r="A657" s="3" t="s">
        <v>654</v>
      </c>
      <c r="B657" s="11"/>
    </row>
    <row r="658" spans="1:2" ht="25.5" customHeight="1">
      <c r="A658" s="4" t="s">
        <v>655</v>
      </c>
      <c r="B658" s="12"/>
    </row>
    <row r="659" spans="1:2" ht="25.5" customHeight="1">
      <c r="A659" s="3" t="s">
        <v>656</v>
      </c>
      <c r="B659" s="11"/>
    </row>
    <row r="660" spans="1:2" ht="12.75" customHeight="1">
      <c r="A660" s="4" t="s">
        <v>657</v>
      </c>
      <c r="B660" s="12"/>
    </row>
    <row r="661" spans="1:2" ht="25.5" customHeight="1">
      <c r="A661" s="3" t="s">
        <v>658</v>
      </c>
      <c r="B661" s="11"/>
    </row>
    <row r="662" spans="1:2" ht="12.75" customHeight="1">
      <c r="A662" s="4" t="s">
        <v>659</v>
      </c>
      <c r="B662" s="12"/>
    </row>
    <row r="663" spans="1:2" ht="25.5" customHeight="1">
      <c r="A663" s="3" t="s">
        <v>660</v>
      </c>
      <c r="B663" s="11"/>
    </row>
    <row r="664" spans="1:2" ht="25.5" customHeight="1">
      <c r="A664" s="4" t="s">
        <v>661</v>
      </c>
      <c r="B664" s="12"/>
    </row>
    <row r="665" spans="1:2" ht="25.5" customHeight="1">
      <c r="A665" s="3" t="s">
        <v>662</v>
      </c>
      <c r="B665" s="11"/>
    </row>
    <row r="666" spans="1:2" ht="12.75" customHeight="1">
      <c r="A666" s="4" t="s">
        <v>663</v>
      </c>
      <c r="B666" s="12"/>
    </row>
    <row r="667" spans="1:2" ht="25.5" customHeight="1">
      <c r="A667" s="3" t="s">
        <v>664</v>
      </c>
      <c r="B667" s="11"/>
    </row>
    <row r="668" spans="1:2" ht="25.5" customHeight="1">
      <c r="A668" s="4" t="s">
        <v>665</v>
      </c>
      <c r="B668" s="12"/>
    </row>
    <row r="669" spans="1:2" ht="25.5" customHeight="1">
      <c r="A669" s="3" t="s">
        <v>666</v>
      </c>
      <c r="B669" s="11"/>
    </row>
    <row r="670" spans="1:2" ht="25.5" customHeight="1">
      <c r="A670" s="4" t="s">
        <v>667</v>
      </c>
      <c r="B670" s="12"/>
    </row>
    <row r="671" spans="1:2" ht="25.5" customHeight="1">
      <c r="A671" s="3" t="s">
        <v>668</v>
      </c>
      <c r="B671" s="11"/>
    </row>
    <row r="672" spans="1:2" ht="25.5" customHeight="1">
      <c r="A672" s="4" t="s">
        <v>669</v>
      </c>
      <c r="B672" s="12"/>
    </row>
    <row r="673" spans="1:2" ht="25.5" customHeight="1">
      <c r="A673" s="3" t="s">
        <v>670</v>
      </c>
      <c r="B673" s="11"/>
    </row>
    <row r="674" spans="1:2" ht="25.5" customHeight="1">
      <c r="A674" s="4" t="s">
        <v>671</v>
      </c>
      <c r="B674" s="12"/>
    </row>
    <row r="675" spans="1:2" ht="25.5" customHeight="1">
      <c r="A675" s="3" t="s">
        <v>672</v>
      </c>
      <c r="B675" s="11"/>
    </row>
    <row r="676" spans="1:2" ht="25.5" customHeight="1">
      <c r="A676" s="4" t="s">
        <v>673</v>
      </c>
      <c r="B676" s="12"/>
    </row>
    <row r="677" spans="1:2" ht="25.5" customHeight="1">
      <c r="A677" s="3" t="s">
        <v>674</v>
      </c>
      <c r="B677" s="11"/>
    </row>
    <row r="678" spans="1:2" ht="25.5" customHeight="1">
      <c r="A678" s="4" t="s">
        <v>675</v>
      </c>
      <c r="B678" s="12"/>
    </row>
    <row r="679" spans="1:2" ht="25.5" customHeight="1">
      <c r="A679" s="3" t="s">
        <v>676</v>
      </c>
      <c r="B679" s="11"/>
    </row>
    <row r="680" spans="1:2" ht="12.75" customHeight="1">
      <c r="A680" s="4" t="s">
        <v>677</v>
      </c>
      <c r="B680" s="12"/>
    </row>
    <row r="681" spans="1:2" ht="12.75" customHeight="1">
      <c r="A681" s="3" t="s">
        <v>678</v>
      </c>
      <c r="B681" s="11"/>
    </row>
    <row r="682" spans="1:2" ht="12.75" customHeight="1">
      <c r="A682" s="4" t="s">
        <v>679</v>
      </c>
      <c r="B682" s="12"/>
    </row>
    <row r="683" spans="1:2" ht="12.75" customHeight="1">
      <c r="A683" s="3" t="s">
        <v>680</v>
      </c>
      <c r="B683" s="11"/>
    </row>
    <row r="684" spans="1:2" ht="12.75" customHeight="1">
      <c r="A684" s="4" t="s">
        <v>681</v>
      </c>
      <c r="B684" s="12"/>
    </row>
    <row r="685" spans="1:2" ht="25.5" customHeight="1">
      <c r="A685" s="3" t="s">
        <v>682</v>
      </c>
      <c r="B685" s="11"/>
    </row>
    <row r="686" spans="1:2" ht="12.75" customHeight="1">
      <c r="A686" s="4" t="s">
        <v>683</v>
      </c>
      <c r="B686" s="12"/>
    </row>
    <row r="687" spans="1:2" ht="12.75" customHeight="1">
      <c r="A687" s="3" t="s">
        <v>684</v>
      </c>
      <c r="B687" s="11"/>
    </row>
    <row r="688" spans="1:2" ht="12.75" customHeight="1">
      <c r="A688" s="4" t="s">
        <v>685</v>
      </c>
      <c r="B688" s="12"/>
    </row>
    <row r="689" spans="1:2" ht="12.75" customHeight="1">
      <c r="A689" s="3" t="s">
        <v>686</v>
      </c>
      <c r="B689" s="11"/>
    </row>
    <row r="690" spans="1:2" ht="25.5" customHeight="1">
      <c r="A690" s="4" t="s">
        <v>687</v>
      </c>
      <c r="B690" s="12"/>
    </row>
    <row r="691" spans="1:2" ht="25.5" customHeight="1">
      <c r="A691" s="3" t="s">
        <v>688</v>
      </c>
      <c r="B691" s="11"/>
    </row>
    <row r="692" spans="1:2" ht="25.5" customHeight="1">
      <c r="A692" s="4" t="s">
        <v>689</v>
      </c>
      <c r="B692" s="12"/>
    </row>
    <row r="693" spans="1:2" ht="12.75" customHeight="1">
      <c r="A693" s="3" t="s">
        <v>690</v>
      </c>
      <c r="B693" s="11"/>
    </row>
    <row r="694" spans="1:2" ht="25.5" customHeight="1">
      <c r="A694" s="4" t="s">
        <v>691</v>
      </c>
      <c r="B694" s="12"/>
    </row>
    <row r="695" spans="1:2" ht="25.5" customHeight="1">
      <c r="A695" s="3" t="s">
        <v>692</v>
      </c>
      <c r="B695" s="11"/>
    </row>
    <row r="696" spans="1:2" ht="25.5" customHeight="1">
      <c r="A696" s="4" t="s">
        <v>693</v>
      </c>
      <c r="B696" s="12"/>
    </row>
    <row r="697" spans="1:2" ht="25.5" customHeight="1">
      <c r="A697" s="3" t="s">
        <v>694</v>
      </c>
      <c r="B697" s="11"/>
    </row>
    <row r="698" spans="1:2" ht="25.5" customHeight="1">
      <c r="A698" s="4" t="s">
        <v>695</v>
      </c>
      <c r="B698" s="12"/>
    </row>
    <row r="699" spans="1:2" ht="12.75" customHeight="1">
      <c r="A699" s="3" t="s">
        <v>696</v>
      </c>
      <c r="B699" s="11"/>
    </row>
    <row r="700" spans="1:2" ht="25.5" customHeight="1">
      <c r="A700" s="4" t="s">
        <v>697</v>
      </c>
      <c r="B700" s="12"/>
    </row>
    <row r="701" spans="1:2" ht="25.5" customHeight="1">
      <c r="A701" s="3" t="s">
        <v>698</v>
      </c>
      <c r="B701" s="11"/>
    </row>
    <row r="702" spans="1:2" ht="25.5" customHeight="1">
      <c r="A702" s="4" t="s">
        <v>699</v>
      </c>
      <c r="B702" s="12"/>
    </row>
    <row r="703" spans="1:2" ht="25.5" customHeight="1">
      <c r="A703" s="3" t="s">
        <v>700</v>
      </c>
      <c r="B703" s="11"/>
    </row>
    <row r="704" spans="1:2" ht="25.5" customHeight="1">
      <c r="A704" s="4" t="s">
        <v>701</v>
      </c>
      <c r="B704" s="12"/>
    </row>
    <row r="705" spans="1:2" ht="12.75" customHeight="1">
      <c r="A705" s="3" t="s">
        <v>702</v>
      </c>
      <c r="B705" s="11"/>
    </row>
    <row r="706" spans="1:2" ht="25.5" customHeight="1">
      <c r="A706" s="4" t="s">
        <v>703</v>
      </c>
      <c r="B706" s="12"/>
    </row>
    <row r="707" spans="1:2" ht="25.5" customHeight="1">
      <c r="A707" s="3" t="s">
        <v>704</v>
      </c>
      <c r="B707" s="11"/>
    </row>
    <row r="708" spans="1:2" ht="25.5" customHeight="1">
      <c r="A708" s="4" t="s">
        <v>705</v>
      </c>
      <c r="B708" s="12"/>
    </row>
    <row r="709" spans="1:2" ht="25.5" customHeight="1">
      <c r="A709" s="3" t="s">
        <v>706</v>
      </c>
      <c r="B709" s="11"/>
    </row>
    <row r="710" spans="1:2" ht="25.5" customHeight="1">
      <c r="A710" s="4" t="s">
        <v>707</v>
      </c>
      <c r="B710" s="12"/>
    </row>
    <row r="711" spans="1:2" ht="25.5" customHeight="1">
      <c r="A711" s="3" t="s">
        <v>708</v>
      </c>
      <c r="B711" s="11"/>
    </row>
    <row r="712" spans="1:2" ht="25.5" customHeight="1">
      <c r="A712" s="4" t="s">
        <v>709</v>
      </c>
      <c r="B712" s="12"/>
    </row>
    <row r="713" spans="1:2" ht="12.75" customHeight="1">
      <c r="A713" s="3" t="s">
        <v>710</v>
      </c>
      <c r="B713" s="11"/>
    </row>
    <row r="714" spans="1:2" ht="12.75" customHeight="1">
      <c r="A714" s="4" t="s">
        <v>711</v>
      </c>
      <c r="B714" s="12"/>
    </row>
    <row r="715" spans="1:2" ht="12.75" customHeight="1">
      <c r="A715" s="3" t="s">
        <v>712</v>
      </c>
      <c r="B715" s="11"/>
    </row>
    <row r="716" spans="1:2" ht="12.75" customHeight="1">
      <c r="A716" s="4" t="s">
        <v>713</v>
      </c>
      <c r="B716" s="12"/>
    </row>
    <row r="717" spans="1:2" ht="12.75" customHeight="1">
      <c r="A717" s="3" t="s">
        <v>714</v>
      </c>
      <c r="B717" s="11"/>
    </row>
    <row r="718" spans="1:2" ht="12.75" customHeight="1">
      <c r="A718" s="4" t="s">
        <v>715</v>
      </c>
      <c r="B718" s="12"/>
    </row>
    <row r="719" spans="1:2" ht="12.75" customHeight="1">
      <c r="A719" s="3" t="s">
        <v>716</v>
      </c>
      <c r="B719" s="11"/>
    </row>
    <row r="720" spans="1:2" ht="12.75" customHeight="1">
      <c r="A720" s="4" t="s">
        <v>717</v>
      </c>
      <c r="B720" s="12"/>
    </row>
    <row r="721" spans="1:2" ht="12.75" customHeight="1">
      <c r="A721" s="3" t="s">
        <v>718</v>
      </c>
      <c r="B721" s="11"/>
    </row>
    <row r="722" spans="1:2" ht="12.75" customHeight="1">
      <c r="A722" s="4" t="s">
        <v>719</v>
      </c>
      <c r="B722" s="12"/>
    </row>
    <row r="723" spans="1:2" ht="12.75" customHeight="1">
      <c r="A723" s="3" t="s">
        <v>720</v>
      </c>
      <c r="B723" s="11"/>
    </row>
    <row r="724" spans="1:2" ht="25.5" customHeight="1">
      <c r="A724" s="4" t="s">
        <v>721</v>
      </c>
      <c r="B724" s="12"/>
    </row>
    <row r="725" spans="1:2" ht="12.75" customHeight="1">
      <c r="A725" s="3" t="s">
        <v>722</v>
      </c>
      <c r="B725" s="11"/>
    </row>
    <row r="726" spans="1:2" ht="12.75" customHeight="1">
      <c r="A726" s="4" t="s">
        <v>723</v>
      </c>
      <c r="B726" s="12"/>
    </row>
    <row r="727" spans="1:2" ht="25.5" customHeight="1">
      <c r="A727" s="3" t="s">
        <v>724</v>
      </c>
      <c r="B727" s="11"/>
    </row>
    <row r="728" spans="1:2" ht="12.75" customHeight="1">
      <c r="A728" s="4" t="s">
        <v>725</v>
      </c>
      <c r="B728" s="12"/>
    </row>
    <row r="729" spans="1:2" ht="25.5" customHeight="1">
      <c r="A729" s="3" t="s">
        <v>726</v>
      </c>
      <c r="B729" s="11"/>
    </row>
    <row r="730" spans="1:2" ht="25.5" customHeight="1">
      <c r="A730" s="4" t="s">
        <v>727</v>
      </c>
      <c r="B730" s="12"/>
    </row>
    <row r="731" spans="1:2" ht="25.5" customHeight="1">
      <c r="A731" s="3" t="s">
        <v>728</v>
      </c>
      <c r="B731" s="11"/>
    </row>
    <row r="732" spans="1:2" ht="12.75" customHeight="1">
      <c r="A732" s="4" t="s">
        <v>729</v>
      </c>
      <c r="B732" s="12"/>
    </row>
    <row r="733" spans="1:2" ht="12.75" customHeight="1">
      <c r="A733" s="3" t="s">
        <v>730</v>
      </c>
      <c r="B733" s="11"/>
    </row>
    <row r="734" spans="1:2" ht="12.75" customHeight="1">
      <c r="A734" s="4" t="s">
        <v>731</v>
      </c>
      <c r="B734" s="12"/>
    </row>
    <row r="735" spans="1:2" ht="12.75" customHeight="1">
      <c r="A735" s="3" t="s">
        <v>732</v>
      </c>
      <c r="B735" s="11"/>
    </row>
    <row r="736" spans="1:2" ht="12.75" customHeight="1">
      <c r="A736" s="4" t="s">
        <v>733</v>
      </c>
      <c r="B736" s="12"/>
    </row>
    <row r="737" spans="1:2" ht="12.75" customHeight="1">
      <c r="A737" s="3" t="s">
        <v>734</v>
      </c>
      <c r="B737" s="11"/>
    </row>
    <row r="738" spans="1:2" ht="12.75" customHeight="1">
      <c r="A738" s="4" t="s">
        <v>735</v>
      </c>
      <c r="B738" s="12">
        <v>34224777.22</v>
      </c>
    </row>
    <row r="739" spans="1:2" ht="12.75" customHeight="1">
      <c r="A739" s="3" t="s">
        <v>736</v>
      </c>
      <c r="B739" s="11">
        <v>22783015.72</v>
      </c>
    </row>
    <row r="740" spans="1:2" ht="12.75" customHeight="1">
      <c r="A740" s="4" t="s">
        <v>737</v>
      </c>
      <c r="B740" s="12">
        <v>22783015.72</v>
      </c>
    </row>
    <row r="741" spans="1:2" ht="12.75" customHeight="1">
      <c r="A741" s="3" t="s">
        <v>738</v>
      </c>
      <c r="B741" s="11">
        <v>22783015.72</v>
      </c>
    </row>
    <row r="742" spans="1:2" ht="12.75" customHeight="1">
      <c r="A742" s="4" t="s">
        <v>739</v>
      </c>
      <c r="B742" s="12"/>
    </row>
    <row r="743" spans="1:2" ht="12.75" customHeight="1">
      <c r="A743" s="3" t="s">
        <v>740</v>
      </c>
      <c r="B743" s="11"/>
    </row>
    <row r="744" spans="1:2" ht="12.75" customHeight="1">
      <c r="A744" s="4" t="s">
        <v>741</v>
      </c>
      <c r="B744" s="12"/>
    </row>
    <row r="745" spans="1:2" ht="12.75" customHeight="1">
      <c r="A745" s="3" t="s">
        <v>742</v>
      </c>
      <c r="B745" s="11"/>
    </row>
    <row r="746" spans="1:2" ht="12.75" customHeight="1">
      <c r="A746" s="4" t="s">
        <v>743</v>
      </c>
      <c r="B746" s="12"/>
    </row>
    <row r="747" spans="1:2" ht="12.75" customHeight="1">
      <c r="A747" s="3" t="s">
        <v>744</v>
      </c>
      <c r="B747" s="11"/>
    </row>
    <row r="748" spans="1:2" ht="12.75" customHeight="1">
      <c r="A748" s="4" t="s">
        <v>745</v>
      </c>
      <c r="B748" s="12"/>
    </row>
    <row r="749" spans="1:2" ht="12.75" customHeight="1">
      <c r="A749" s="3" t="s">
        <v>746</v>
      </c>
      <c r="B749" s="11"/>
    </row>
    <row r="750" spans="1:2" ht="12.75" customHeight="1">
      <c r="A750" s="4" t="s">
        <v>747</v>
      </c>
      <c r="B750" s="12"/>
    </row>
    <row r="751" spans="1:2" ht="12.75" customHeight="1">
      <c r="A751" s="3" t="s">
        <v>748</v>
      </c>
      <c r="B751" s="11"/>
    </row>
    <row r="752" spans="1:2" ht="12.75" customHeight="1">
      <c r="A752" s="4" t="s">
        <v>749</v>
      </c>
      <c r="B752" s="12"/>
    </row>
    <row r="753" spans="1:2" ht="25.5" customHeight="1">
      <c r="A753" s="3" t="s">
        <v>750</v>
      </c>
      <c r="B753" s="11"/>
    </row>
    <row r="754" spans="1:2" ht="25.5" customHeight="1">
      <c r="A754" s="4" t="s">
        <v>751</v>
      </c>
      <c r="B754" s="12"/>
    </row>
    <row r="755" spans="1:2" ht="25.5" customHeight="1">
      <c r="A755" s="3" t="s">
        <v>752</v>
      </c>
      <c r="B755" s="11"/>
    </row>
    <row r="756" spans="1:2" ht="25.5" customHeight="1">
      <c r="A756" s="4" t="s">
        <v>753</v>
      </c>
      <c r="B756" s="12"/>
    </row>
    <row r="757" spans="1:2" ht="25.5" customHeight="1">
      <c r="A757" s="3" t="s">
        <v>754</v>
      </c>
      <c r="B757" s="11"/>
    </row>
    <row r="758" spans="1:2" ht="12.75" customHeight="1">
      <c r="A758" s="4" t="s">
        <v>755</v>
      </c>
      <c r="B758" s="12"/>
    </row>
    <row r="759" spans="1:2" ht="12.75" customHeight="1">
      <c r="A759" s="3" t="s">
        <v>756</v>
      </c>
      <c r="B759" s="11"/>
    </row>
    <row r="760" spans="1:2" ht="12.75" customHeight="1">
      <c r="A760" s="4" t="s">
        <v>757</v>
      </c>
      <c r="B760" s="12"/>
    </row>
    <row r="761" spans="1:2" ht="12.75" customHeight="1">
      <c r="A761" s="3" t="s">
        <v>758</v>
      </c>
      <c r="B761" s="11"/>
    </row>
    <row r="762" spans="1:2" ht="12.75" customHeight="1">
      <c r="A762" s="4" t="s">
        <v>759</v>
      </c>
      <c r="B762" s="12"/>
    </row>
    <row r="763" spans="1:2" ht="12.75" customHeight="1">
      <c r="A763" s="3" t="s">
        <v>760</v>
      </c>
      <c r="B763" s="11"/>
    </row>
    <row r="764" spans="1:2" ht="12.75" customHeight="1">
      <c r="A764" s="4" t="s">
        <v>761</v>
      </c>
      <c r="B764" s="12"/>
    </row>
    <row r="765" spans="1:2" ht="12.75" customHeight="1">
      <c r="A765" s="3" t="s">
        <v>762</v>
      </c>
      <c r="B765" s="11"/>
    </row>
    <row r="766" spans="1:2" ht="12.75" customHeight="1">
      <c r="A766" s="4" t="s">
        <v>763</v>
      </c>
      <c r="B766" s="12"/>
    </row>
    <row r="767" spans="1:2" ht="12.75" customHeight="1">
      <c r="A767" s="3" t="s">
        <v>764</v>
      </c>
      <c r="B767" s="11"/>
    </row>
    <row r="768" spans="1:2" ht="12.75" customHeight="1">
      <c r="A768" s="4" t="s">
        <v>765</v>
      </c>
      <c r="B768" s="12"/>
    </row>
    <row r="769" spans="1:2" ht="25.5" customHeight="1">
      <c r="A769" s="3" t="s">
        <v>766</v>
      </c>
      <c r="B769" s="11"/>
    </row>
    <row r="770" spans="1:2" ht="25.5" customHeight="1">
      <c r="A770" s="4" t="s">
        <v>767</v>
      </c>
      <c r="B770" s="12"/>
    </row>
    <row r="771" spans="1:2" ht="12.75" customHeight="1">
      <c r="A771" s="3" t="s">
        <v>768</v>
      </c>
      <c r="B771" s="11"/>
    </row>
    <row r="772" spans="1:2" ht="12.75" customHeight="1">
      <c r="A772" s="4" t="s">
        <v>769</v>
      </c>
      <c r="B772" s="12"/>
    </row>
    <row r="773" spans="1:2" ht="12.75" customHeight="1">
      <c r="A773" s="3" t="s">
        <v>770</v>
      </c>
      <c r="B773" s="11"/>
    </row>
    <row r="774" spans="1:2" ht="12.75" customHeight="1">
      <c r="A774" s="4" t="s">
        <v>771</v>
      </c>
      <c r="B774" s="12"/>
    </row>
    <row r="775" spans="1:2" ht="12.75" customHeight="1">
      <c r="A775" s="3" t="s">
        <v>772</v>
      </c>
      <c r="B775" s="11"/>
    </row>
    <row r="776" spans="1:2" ht="25.5" customHeight="1">
      <c r="A776" s="4" t="s">
        <v>773</v>
      </c>
      <c r="B776" s="12"/>
    </row>
    <row r="777" spans="1:2" ht="12.75" customHeight="1">
      <c r="A777" s="3" t="s">
        <v>774</v>
      </c>
      <c r="B777" s="11"/>
    </row>
    <row r="778" spans="1:2" ht="12.75" customHeight="1">
      <c r="A778" s="4" t="s">
        <v>775</v>
      </c>
      <c r="B778" s="12"/>
    </row>
    <row r="779" spans="1:2" ht="12.75" customHeight="1">
      <c r="A779" s="3" t="s">
        <v>776</v>
      </c>
      <c r="B779" s="11"/>
    </row>
    <row r="780" spans="1:2" ht="25.5" customHeight="1">
      <c r="A780" s="4" t="s">
        <v>777</v>
      </c>
      <c r="B780" s="12"/>
    </row>
    <row r="781" spans="1:2" ht="25.5" customHeight="1">
      <c r="A781" s="3" t="s">
        <v>778</v>
      </c>
      <c r="B781" s="11"/>
    </row>
    <row r="782" spans="1:2" ht="25.5" customHeight="1">
      <c r="A782" s="4" t="s">
        <v>779</v>
      </c>
      <c r="B782" s="12"/>
    </row>
    <row r="783" spans="1:2" ht="12.75" customHeight="1">
      <c r="A783" s="3" t="s">
        <v>780</v>
      </c>
      <c r="B783" s="11"/>
    </row>
    <row r="784" spans="1:2" ht="12.75" customHeight="1">
      <c r="A784" s="4" t="s">
        <v>781</v>
      </c>
      <c r="B784" s="12"/>
    </row>
    <row r="785" spans="1:2" ht="12.75" customHeight="1">
      <c r="A785" s="3" t="s">
        <v>782</v>
      </c>
      <c r="B785" s="11"/>
    </row>
    <row r="786" spans="1:2" ht="12.75" customHeight="1">
      <c r="A786" s="4" t="s">
        <v>783</v>
      </c>
      <c r="B786" s="12"/>
    </row>
    <row r="787" spans="1:2" ht="12.75" customHeight="1">
      <c r="A787" s="3" t="s">
        <v>784</v>
      </c>
      <c r="B787" s="11"/>
    </row>
    <row r="788" spans="1:2" ht="12.75" customHeight="1">
      <c r="A788" s="4" t="s">
        <v>785</v>
      </c>
      <c r="B788" s="12"/>
    </row>
    <row r="789" spans="1:2" ht="12.75" customHeight="1">
      <c r="A789" s="3" t="s">
        <v>786</v>
      </c>
      <c r="B789" s="11"/>
    </row>
    <row r="790" spans="1:2" ht="12.75" customHeight="1">
      <c r="A790" s="4" t="s">
        <v>787</v>
      </c>
      <c r="B790" s="12"/>
    </row>
    <row r="791" spans="1:2" ht="25.5" customHeight="1">
      <c r="A791" s="3" t="s">
        <v>788</v>
      </c>
      <c r="B791" s="11"/>
    </row>
    <row r="792" spans="1:2" ht="25.5" customHeight="1">
      <c r="A792" s="4" t="s">
        <v>789</v>
      </c>
      <c r="B792" s="12"/>
    </row>
    <row r="793" spans="1:2" ht="25.5" customHeight="1">
      <c r="A793" s="3" t="s">
        <v>790</v>
      </c>
      <c r="B793" s="11"/>
    </row>
    <row r="794" spans="1:2" ht="25.5" customHeight="1">
      <c r="A794" s="4" t="s">
        <v>791</v>
      </c>
      <c r="B794" s="12"/>
    </row>
    <row r="795" spans="1:2" ht="25.5" customHeight="1">
      <c r="A795" s="3" t="s">
        <v>792</v>
      </c>
      <c r="B795" s="11"/>
    </row>
    <row r="796" spans="1:2" ht="12.75" customHeight="1">
      <c r="A796" s="4" t="s">
        <v>793</v>
      </c>
      <c r="B796" s="12"/>
    </row>
    <row r="797" spans="1:2" ht="25.5" customHeight="1">
      <c r="A797" s="3" t="s">
        <v>794</v>
      </c>
      <c r="B797" s="11"/>
    </row>
    <row r="798" spans="1:2" ht="25.5" customHeight="1">
      <c r="A798" s="4" t="s">
        <v>795</v>
      </c>
      <c r="B798" s="12"/>
    </row>
    <row r="799" spans="1:2" ht="25.5" customHeight="1">
      <c r="A799" s="3" t="s">
        <v>796</v>
      </c>
      <c r="B799" s="11"/>
    </row>
    <row r="800" spans="1:2" ht="25.5" customHeight="1">
      <c r="A800" s="4" t="s">
        <v>797</v>
      </c>
      <c r="B800" s="12"/>
    </row>
    <row r="801" spans="1:2" ht="25.5" customHeight="1">
      <c r="A801" s="3" t="s">
        <v>798</v>
      </c>
      <c r="B801" s="11"/>
    </row>
    <row r="802" spans="1:2" ht="12.75" customHeight="1">
      <c r="A802" s="4" t="s">
        <v>799</v>
      </c>
      <c r="B802" s="12"/>
    </row>
    <row r="803" spans="1:2" ht="12.75" customHeight="1">
      <c r="A803" s="3" t="s">
        <v>800</v>
      </c>
      <c r="B803" s="11"/>
    </row>
    <row r="804" spans="1:2" ht="12.75" customHeight="1">
      <c r="A804" s="4" t="s">
        <v>801</v>
      </c>
      <c r="B804" s="12"/>
    </row>
    <row r="805" spans="1:2" ht="12.75" customHeight="1">
      <c r="A805" s="3" t="s">
        <v>802</v>
      </c>
      <c r="B805" s="11"/>
    </row>
    <row r="806" spans="1:2" ht="12.75" customHeight="1">
      <c r="A806" s="4" t="s">
        <v>803</v>
      </c>
      <c r="B806" s="12"/>
    </row>
    <row r="807" spans="1:2" ht="12.75" customHeight="1">
      <c r="A807" s="3" t="s">
        <v>804</v>
      </c>
      <c r="B807" s="11"/>
    </row>
    <row r="808" spans="1:2" ht="12.75" customHeight="1">
      <c r="A808" s="4" t="s">
        <v>805</v>
      </c>
      <c r="B808" s="12"/>
    </row>
    <row r="809" spans="1:2" ht="12.75" customHeight="1">
      <c r="A809" s="3" t="s">
        <v>806</v>
      </c>
      <c r="B809" s="11"/>
    </row>
    <row r="810" spans="1:2" ht="12.75" customHeight="1">
      <c r="A810" s="4" t="s">
        <v>807</v>
      </c>
      <c r="B810" s="12"/>
    </row>
    <row r="811" spans="1:2" ht="12.75" customHeight="1">
      <c r="A811" s="3" t="s">
        <v>808</v>
      </c>
      <c r="B811" s="11"/>
    </row>
    <row r="812" spans="1:2" ht="12.75" customHeight="1">
      <c r="A812" s="4" t="s">
        <v>809</v>
      </c>
      <c r="B812" s="12"/>
    </row>
    <row r="813" spans="1:2" ht="12.75" customHeight="1">
      <c r="A813" s="3" t="s">
        <v>810</v>
      </c>
      <c r="B813" s="11"/>
    </row>
    <row r="814" spans="1:2" ht="12.75" customHeight="1">
      <c r="A814" s="4" t="s">
        <v>811</v>
      </c>
      <c r="B814" s="12"/>
    </row>
    <row r="815" spans="1:2" ht="12.75" customHeight="1">
      <c r="A815" s="3" t="s">
        <v>812</v>
      </c>
      <c r="B815" s="11"/>
    </row>
    <row r="816" spans="1:2" ht="12.75" customHeight="1">
      <c r="A816" s="4" t="s">
        <v>813</v>
      </c>
      <c r="B816" s="12"/>
    </row>
    <row r="817" spans="1:2" ht="12.75" customHeight="1">
      <c r="A817" s="3" t="s">
        <v>814</v>
      </c>
      <c r="B817" s="11"/>
    </row>
    <row r="818" spans="1:2" ht="12.75" customHeight="1">
      <c r="A818" s="4" t="s">
        <v>815</v>
      </c>
      <c r="B818" s="12"/>
    </row>
    <row r="819" spans="1:2" ht="12.75" customHeight="1">
      <c r="A819" s="3" t="s">
        <v>816</v>
      </c>
      <c r="B819" s="11"/>
    </row>
    <row r="820" spans="1:2" ht="12.75" customHeight="1">
      <c r="A820" s="4" t="s">
        <v>817</v>
      </c>
      <c r="B820" s="12"/>
    </row>
    <row r="821" spans="1:2" ht="12.75" customHeight="1">
      <c r="A821" s="3" t="s">
        <v>818</v>
      </c>
      <c r="B821" s="11"/>
    </row>
    <row r="822" spans="1:2" ht="12.75" customHeight="1">
      <c r="A822" s="4" t="s">
        <v>819</v>
      </c>
      <c r="B822" s="12"/>
    </row>
    <row r="823" spans="1:2" ht="12.75" customHeight="1">
      <c r="A823" s="3" t="s">
        <v>820</v>
      </c>
      <c r="B823" s="11"/>
    </row>
    <row r="824" spans="1:2" ht="12.75" customHeight="1">
      <c r="A824" s="4" t="s">
        <v>821</v>
      </c>
      <c r="B824" s="12"/>
    </row>
    <row r="825" spans="1:2" ht="12.75" customHeight="1">
      <c r="A825" s="3" t="s">
        <v>822</v>
      </c>
      <c r="B825" s="11"/>
    </row>
    <row r="826" spans="1:2" ht="12.75" customHeight="1">
      <c r="A826" s="4" t="s">
        <v>823</v>
      </c>
      <c r="B826" s="12"/>
    </row>
    <row r="827" spans="1:2" ht="12.75" customHeight="1">
      <c r="A827" s="3" t="s">
        <v>824</v>
      </c>
      <c r="B827" s="11"/>
    </row>
    <row r="828" spans="1:2" ht="12.75" customHeight="1">
      <c r="A828" s="4" t="s">
        <v>825</v>
      </c>
      <c r="B828" s="12"/>
    </row>
    <row r="829" spans="1:2" ht="12.75" customHeight="1">
      <c r="A829" s="3" t="s">
        <v>826</v>
      </c>
      <c r="B829" s="11"/>
    </row>
    <row r="830" spans="1:2" ht="12.75" customHeight="1">
      <c r="A830" s="4" t="s">
        <v>827</v>
      </c>
      <c r="B830" s="12"/>
    </row>
    <row r="831" spans="1:2" ht="12.75" customHeight="1">
      <c r="A831" s="3" t="s">
        <v>828</v>
      </c>
      <c r="B831" s="11"/>
    </row>
    <row r="832" spans="1:2" ht="25.5" customHeight="1">
      <c r="A832" s="4" t="s">
        <v>829</v>
      </c>
      <c r="B832" s="12"/>
    </row>
    <row r="833" spans="1:2" ht="12.75" customHeight="1">
      <c r="A833" s="3" t="s">
        <v>830</v>
      </c>
      <c r="B833" s="11"/>
    </row>
    <row r="834" spans="1:2" ht="12.75" customHeight="1">
      <c r="A834" s="4" t="s">
        <v>831</v>
      </c>
      <c r="B834" s="12"/>
    </row>
    <row r="835" spans="1:2" ht="12.75" customHeight="1">
      <c r="A835" s="3" t="s">
        <v>832</v>
      </c>
      <c r="B835" s="11"/>
    </row>
    <row r="836" spans="1:2" ht="12.75" customHeight="1">
      <c r="A836" s="4" t="s">
        <v>833</v>
      </c>
      <c r="B836" s="12"/>
    </row>
    <row r="837" spans="1:2" ht="12.75" customHeight="1">
      <c r="A837" s="3" t="s">
        <v>834</v>
      </c>
      <c r="B837" s="11"/>
    </row>
    <row r="838" spans="1:2" ht="12.75" customHeight="1">
      <c r="A838" s="4" t="s">
        <v>835</v>
      </c>
      <c r="B838" s="12"/>
    </row>
    <row r="839" spans="1:2" ht="12.75" customHeight="1">
      <c r="A839" s="3" t="s">
        <v>836</v>
      </c>
      <c r="B839" s="11"/>
    </row>
    <row r="840" spans="1:2" ht="25.5" customHeight="1">
      <c r="A840" s="4" t="s">
        <v>837</v>
      </c>
      <c r="B840" s="12"/>
    </row>
    <row r="841" spans="1:2" ht="25.5" customHeight="1">
      <c r="A841" s="3" t="s">
        <v>838</v>
      </c>
      <c r="B841" s="11"/>
    </row>
    <row r="842" spans="1:2" ht="25.5" customHeight="1">
      <c r="A842" s="4" t="s">
        <v>839</v>
      </c>
      <c r="B842" s="12"/>
    </row>
    <row r="843" spans="1:2" ht="25.5" customHeight="1">
      <c r="A843" s="3" t="s">
        <v>840</v>
      </c>
      <c r="B843" s="11"/>
    </row>
    <row r="844" spans="1:2" ht="25.5" customHeight="1">
      <c r="A844" s="4" t="s">
        <v>841</v>
      </c>
      <c r="B844" s="12"/>
    </row>
    <row r="845" spans="1:2" ht="25.5" customHeight="1">
      <c r="A845" s="3" t="s">
        <v>842</v>
      </c>
      <c r="B845" s="11"/>
    </row>
    <row r="846" spans="1:2" ht="25.5" customHeight="1">
      <c r="A846" s="4" t="s">
        <v>843</v>
      </c>
      <c r="B846" s="12"/>
    </row>
    <row r="847" spans="1:2" ht="25.5" customHeight="1">
      <c r="A847" s="3" t="s">
        <v>844</v>
      </c>
      <c r="B847" s="11"/>
    </row>
    <row r="848" spans="1:2" ht="25.5" customHeight="1">
      <c r="A848" s="4" t="s">
        <v>845</v>
      </c>
      <c r="B848" s="12"/>
    </row>
    <row r="849" spans="1:2" ht="25.5" customHeight="1">
      <c r="A849" s="3" t="s">
        <v>846</v>
      </c>
      <c r="B849" s="11"/>
    </row>
    <row r="850" spans="1:2" ht="25.5" customHeight="1">
      <c r="A850" s="4" t="s">
        <v>847</v>
      </c>
      <c r="B850" s="12"/>
    </row>
    <row r="851" spans="1:2" ht="12.75" customHeight="1">
      <c r="A851" s="3" t="s">
        <v>848</v>
      </c>
      <c r="B851" s="11"/>
    </row>
    <row r="852" spans="1:2" ht="12.75" customHeight="1">
      <c r="A852" s="4" t="s">
        <v>849</v>
      </c>
      <c r="B852" s="12"/>
    </row>
    <row r="853" spans="1:2" ht="12.75" customHeight="1">
      <c r="A853" s="3" t="s">
        <v>850</v>
      </c>
      <c r="B853" s="11"/>
    </row>
    <row r="854" spans="1:2" ht="12.75" customHeight="1">
      <c r="A854" s="4" t="s">
        <v>851</v>
      </c>
      <c r="B854" s="12"/>
    </row>
    <row r="855" spans="1:2" ht="12.75" customHeight="1">
      <c r="A855" s="3" t="s">
        <v>852</v>
      </c>
      <c r="B855" s="11"/>
    </row>
    <row r="856" spans="1:2" ht="12.75" customHeight="1">
      <c r="A856" s="4" t="s">
        <v>853</v>
      </c>
      <c r="B856" s="12"/>
    </row>
    <row r="857" spans="1:2" ht="12.75" customHeight="1">
      <c r="A857" s="3" t="s">
        <v>854</v>
      </c>
      <c r="B857" s="11"/>
    </row>
    <row r="858" spans="1:2" ht="12.75" customHeight="1">
      <c r="A858" s="4" t="s">
        <v>855</v>
      </c>
      <c r="B858" s="12"/>
    </row>
    <row r="859" spans="1:2" ht="12.75" customHeight="1">
      <c r="A859" s="3" t="s">
        <v>856</v>
      </c>
      <c r="B859" s="11"/>
    </row>
    <row r="860" spans="1:2" ht="12.75" customHeight="1">
      <c r="A860" s="4" t="s">
        <v>857</v>
      </c>
      <c r="B860" s="12"/>
    </row>
    <row r="861" spans="1:2" ht="12.75" customHeight="1">
      <c r="A861" s="3" t="s">
        <v>858</v>
      </c>
      <c r="B861" s="11"/>
    </row>
    <row r="862" spans="1:2" ht="12.75" customHeight="1">
      <c r="A862" s="4" t="s">
        <v>859</v>
      </c>
      <c r="B862" s="12"/>
    </row>
    <row r="863" spans="1:2" ht="12.75" customHeight="1">
      <c r="A863" s="3" t="s">
        <v>860</v>
      </c>
      <c r="B863" s="11"/>
    </row>
    <row r="864" spans="1:2" ht="12.75" customHeight="1">
      <c r="A864" s="4" t="s">
        <v>861</v>
      </c>
      <c r="B864" s="12"/>
    </row>
    <row r="865" spans="1:2" ht="12.75" customHeight="1">
      <c r="A865" s="3" t="s">
        <v>862</v>
      </c>
      <c r="B865" s="11"/>
    </row>
    <row r="866" spans="1:2" ht="12.75" customHeight="1">
      <c r="A866" s="4" t="s">
        <v>863</v>
      </c>
      <c r="B866" s="12"/>
    </row>
    <row r="867" spans="1:2" ht="12.75" customHeight="1">
      <c r="A867" s="3" t="s">
        <v>864</v>
      </c>
      <c r="B867" s="11"/>
    </row>
    <row r="868" spans="1:2" ht="12.75" customHeight="1">
      <c r="A868" s="4" t="s">
        <v>865</v>
      </c>
      <c r="B868" s="12"/>
    </row>
    <row r="869" spans="1:2" ht="12.75" customHeight="1">
      <c r="A869" s="3" t="s">
        <v>866</v>
      </c>
      <c r="B869" s="11"/>
    </row>
    <row r="870" spans="1:2" ht="12.75" customHeight="1">
      <c r="A870" s="4" t="s">
        <v>867</v>
      </c>
      <c r="B870" s="12">
        <f>B871+B897</f>
        <v>11441761.5</v>
      </c>
    </row>
    <row r="871" spans="1:2" ht="12.75" customHeight="1">
      <c r="A871" s="3" t="s">
        <v>868</v>
      </c>
      <c r="B871" s="11">
        <v>11998693.47</v>
      </c>
    </row>
    <row r="872" spans="1:2" ht="12.75" customHeight="1">
      <c r="A872" s="4" t="s">
        <v>869</v>
      </c>
      <c r="B872" s="12">
        <f>B873+B874</f>
        <v>-58286668.11</v>
      </c>
    </row>
    <row r="873" spans="1:2" ht="12.75" customHeight="1">
      <c r="A873" s="3" t="s">
        <v>870</v>
      </c>
      <c r="B873" s="11">
        <v>-17407232.66</v>
      </c>
    </row>
    <row r="874" spans="1:2" ht="12.75" customHeight="1">
      <c r="A874" s="4" t="s">
        <v>871</v>
      </c>
      <c r="B874" s="12">
        <v>-40879435.45</v>
      </c>
    </row>
    <row r="875" spans="1:2" ht="12.75" customHeight="1">
      <c r="A875" s="3" t="s">
        <v>872</v>
      </c>
      <c r="B875" s="11"/>
    </row>
    <row r="876" spans="1:2" ht="25.5" customHeight="1">
      <c r="A876" s="4" t="s">
        <v>873</v>
      </c>
      <c r="B876" s="12"/>
    </row>
    <row r="877" spans="1:2" ht="12.75" customHeight="1">
      <c r="A877" s="3" t="s">
        <v>874</v>
      </c>
      <c r="B877" s="11">
        <v>-1024886.14</v>
      </c>
    </row>
    <row r="878" spans="1:2" ht="12.75" customHeight="1">
      <c r="A878" s="4" t="s">
        <v>875</v>
      </c>
      <c r="B878" s="12"/>
    </row>
    <row r="879" spans="1:2" ht="12.75" customHeight="1">
      <c r="A879" s="3" t="s">
        <v>876</v>
      </c>
      <c r="B879" s="11">
        <v>-1024886.14</v>
      </c>
    </row>
    <row r="880" spans="1:2" ht="12.75" customHeight="1">
      <c r="A880" s="4" t="s">
        <v>877</v>
      </c>
      <c r="B880" s="12"/>
    </row>
    <row r="881" spans="1:2" ht="25.5" customHeight="1">
      <c r="A881" s="3" t="s">
        <v>878</v>
      </c>
      <c r="B881" s="11"/>
    </row>
    <row r="882" spans="1:2" ht="12.75" customHeight="1">
      <c r="A882" s="4" t="s">
        <v>879</v>
      </c>
      <c r="B882" s="12">
        <f>B883+B884</f>
        <v>36071885.41</v>
      </c>
    </row>
    <row r="883" spans="1:2" ht="12.75" customHeight="1">
      <c r="A883" s="3" t="s">
        <v>880</v>
      </c>
      <c r="B883" s="11">
        <v>7851079.77</v>
      </c>
    </row>
    <row r="884" spans="1:2" ht="12.75" customHeight="1">
      <c r="A884" s="4" t="s">
        <v>881</v>
      </c>
      <c r="B884" s="12">
        <v>28220805.64</v>
      </c>
    </row>
    <row r="885" spans="1:2" ht="12.75" customHeight="1">
      <c r="A885" s="3" t="s">
        <v>882</v>
      </c>
      <c r="B885" s="11"/>
    </row>
    <row r="886" spans="1:2" ht="25.5" customHeight="1">
      <c r="A886" s="4" t="s">
        <v>883</v>
      </c>
      <c r="B886" s="12"/>
    </row>
    <row r="887" spans="1:2" ht="25.5" customHeight="1">
      <c r="A887" s="3" t="s">
        <v>884</v>
      </c>
      <c r="B887" s="11">
        <f>B888+B889</f>
        <v>36209133.12</v>
      </c>
    </row>
    <row r="888" spans="1:2" ht="12.75" customHeight="1">
      <c r="A888" s="4" t="s">
        <v>885</v>
      </c>
      <c r="B888" s="12">
        <v>9370731.37</v>
      </c>
    </row>
    <row r="889" spans="1:2" ht="12.75" customHeight="1">
      <c r="A889" s="3" t="s">
        <v>886</v>
      </c>
      <c r="B889" s="11">
        <v>26838401.75</v>
      </c>
    </row>
    <row r="890" spans="1:2" ht="12.75" customHeight="1">
      <c r="A890" s="4" t="s">
        <v>887</v>
      </c>
      <c r="B890" s="12"/>
    </row>
    <row r="891" spans="1:2" ht="25.5" customHeight="1">
      <c r="A891" s="3" t="s">
        <v>888</v>
      </c>
      <c r="B891" s="11"/>
    </row>
    <row r="892" spans="1:2" ht="25.5" customHeight="1">
      <c r="A892" s="4" t="s">
        <v>889</v>
      </c>
      <c r="B892" s="12">
        <f>B893+B894</f>
        <v>-970770.81</v>
      </c>
    </row>
    <row r="893" spans="1:2" ht="12.75" customHeight="1">
      <c r="A893" s="3" t="s">
        <v>890</v>
      </c>
      <c r="B893" s="11">
        <v>-287247.95</v>
      </c>
    </row>
    <row r="894" spans="1:2" ht="12.75" customHeight="1">
      <c r="A894" s="4" t="s">
        <v>891</v>
      </c>
      <c r="B894" s="12">
        <v>-683522.86</v>
      </c>
    </row>
    <row r="895" spans="1:2" ht="12.75" customHeight="1">
      <c r="A895" s="3" t="s">
        <v>892</v>
      </c>
      <c r="B895" s="11"/>
    </row>
    <row r="896" spans="1:2" ht="25.5" customHeight="1">
      <c r="A896" s="4" t="s">
        <v>893</v>
      </c>
      <c r="B896" s="12"/>
    </row>
    <row r="897" spans="1:2" ht="12.75" customHeight="1">
      <c r="A897" s="3" t="s">
        <v>894</v>
      </c>
      <c r="B897" s="11">
        <v>-556931.97</v>
      </c>
    </row>
    <row r="898" spans="1:2" ht="12.75" customHeight="1">
      <c r="A898" s="4" t="s">
        <v>895</v>
      </c>
      <c r="B898" s="12">
        <v>-556931.97</v>
      </c>
    </row>
    <row r="899" spans="1:2" ht="12.75" customHeight="1">
      <c r="A899" s="3" t="s">
        <v>896</v>
      </c>
      <c r="B899" s="11"/>
    </row>
    <row r="900" spans="1:2" ht="25.5" customHeight="1">
      <c r="A900" s="4" t="s">
        <v>897</v>
      </c>
      <c r="B900" s="12">
        <v>-556931.97</v>
      </c>
    </row>
    <row r="901" spans="1:2" ht="12.75" customHeight="1">
      <c r="A901" s="3" t="s">
        <v>898</v>
      </c>
      <c r="B901" s="11"/>
    </row>
    <row r="902" spans="1:2" ht="12.75" customHeight="1">
      <c r="A902" s="4" t="s">
        <v>899</v>
      </c>
      <c r="B902" s="12"/>
    </row>
    <row r="903" spans="1:2" ht="12.75" customHeight="1">
      <c r="A903" s="3" t="s">
        <v>900</v>
      </c>
      <c r="B903" s="11"/>
    </row>
    <row r="904" spans="1:2" ht="12.75" customHeight="1">
      <c r="A904" s="4" t="s">
        <v>901</v>
      </c>
      <c r="B904" s="12"/>
    </row>
    <row r="905" spans="1:2" ht="12.75" customHeight="1">
      <c r="A905" s="3" t="s">
        <v>902</v>
      </c>
      <c r="B905" s="11"/>
    </row>
    <row r="906" spans="1:2" ht="12.75" customHeight="1">
      <c r="A906" s="4" t="s">
        <v>903</v>
      </c>
      <c r="B906" s="12"/>
    </row>
    <row r="907" spans="1:2" ht="25.5" customHeight="1">
      <c r="A907" s="3" t="s">
        <v>904</v>
      </c>
      <c r="B907" s="11"/>
    </row>
    <row r="908" spans="1:2" ht="12.75" customHeight="1">
      <c r="A908" s="4" t="s">
        <v>905</v>
      </c>
      <c r="B908" s="12"/>
    </row>
    <row r="909" spans="1:2" ht="12.75" customHeight="1">
      <c r="A909" s="3" t="s">
        <v>906</v>
      </c>
      <c r="B909" s="11"/>
    </row>
    <row r="910" spans="1:2" ht="12.75" customHeight="1">
      <c r="A910" s="4" t="s">
        <v>907</v>
      </c>
      <c r="B910" s="12"/>
    </row>
    <row r="911" spans="1:2" ht="12.75" customHeight="1">
      <c r="A911" s="3" t="s">
        <v>908</v>
      </c>
      <c r="B911" s="11"/>
    </row>
    <row r="912" spans="1:2" ht="12.75" customHeight="1">
      <c r="A912" s="4" t="s">
        <v>909</v>
      </c>
      <c r="B912" s="12"/>
    </row>
    <row r="913" spans="1:2" ht="12.75" customHeight="1">
      <c r="A913" s="3" t="s">
        <v>910</v>
      </c>
      <c r="B913" s="11"/>
    </row>
    <row r="914" spans="1:2" ht="25.5" customHeight="1">
      <c r="A914" s="4" t="s">
        <v>911</v>
      </c>
      <c r="B914" s="12"/>
    </row>
    <row r="915" spans="1:2" ht="12.75" customHeight="1">
      <c r="A915" s="3" t="s">
        <v>912</v>
      </c>
      <c r="B915" s="11"/>
    </row>
    <row r="916" spans="1:2" ht="12.75" customHeight="1">
      <c r="A916" s="4" t="s">
        <v>913</v>
      </c>
      <c r="B916" s="12"/>
    </row>
    <row r="917" spans="1:2" ht="12.75" customHeight="1">
      <c r="A917" s="3" t="s">
        <v>914</v>
      </c>
      <c r="B917" s="11"/>
    </row>
    <row r="918" spans="1:2" ht="12.75" customHeight="1">
      <c r="A918" s="4" t="s">
        <v>915</v>
      </c>
      <c r="B918" s="12"/>
    </row>
    <row r="919" spans="1:2" ht="12.75" customHeight="1">
      <c r="A919" s="3" t="s">
        <v>916</v>
      </c>
      <c r="B919" s="11"/>
    </row>
    <row r="920" spans="1:2" ht="12.75" customHeight="1">
      <c r="A920" s="4" t="s">
        <v>917</v>
      </c>
      <c r="B920" s="12"/>
    </row>
    <row r="921" spans="1:2" ht="25.5" customHeight="1">
      <c r="A921" s="3" t="s">
        <v>918</v>
      </c>
      <c r="B921" s="11"/>
    </row>
    <row r="922" spans="1:2" ht="12.75" customHeight="1">
      <c r="A922" s="4" t="s">
        <v>919</v>
      </c>
      <c r="B922" s="12"/>
    </row>
    <row r="923" spans="1:2" ht="12.75" customHeight="1">
      <c r="A923" s="3" t="s">
        <v>920</v>
      </c>
      <c r="B923" s="11"/>
    </row>
    <row r="924" spans="1:2" ht="12.75" customHeight="1">
      <c r="A924" s="4" t="s">
        <v>921</v>
      </c>
      <c r="B924" s="12"/>
    </row>
    <row r="925" spans="1:2" ht="12.75" customHeight="1">
      <c r="A925" s="3" t="s">
        <v>922</v>
      </c>
      <c r="B925" s="11"/>
    </row>
    <row r="926" spans="1:2" ht="12.75" customHeight="1">
      <c r="A926" s="4" t="s">
        <v>923</v>
      </c>
      <c r="B926" s="12"/>
    </row>
    <row r="927" spans="1:2" ht="12.75" customHeight="1">
      <c r="A927" s="3" t="s">
        <v>924</v>
      </c>
      <c r="B927" s="11"/>
    </row>
    <row r="928" spans="1:2" ht="25.5" customHeight="1">
      <c r="A928" s="4" t="s">
        <v>925</v>
      </c>
      <c r="B928" s="12"/>
    </row>
    <row r="929" spans="1:2" ht="12.75" customHeight="1">
      <c r="A929" s="3" t="s">
        <v>926</v>
      </c>
      <c r="B929" s="11"/>
    </row>
    <row r="930" spans="1:2" ht="12.75" customHeight="1">
      <c r="A930" s="4" t="s">
        <v>927</v>
      </c>
      <c r="B930" s="12"/>
    </row>
    <row r="931" spans="1:2" ht="12.75" customHeight="1">
      <c r="A931" s="3" t="s">
        <v>928</v>
      </c>
      <c r="B931" s="11"/>
    </row>
    <row r="932" spans="1:2" ht="12.75" customHeight="1">
      <c r="A932" s="4" t="s">
        <v>929</v>
      </c>
      <c r="B932" s="12"/>
    </row>
    <row r="933" spans="1:2" ht="12.75" customHeight="1">
      <c r="A933" s="3" t="s">
        <v>930</v>
      </c>
      <c r="B933" s="11"/>
    </row>
    <row r="934" spans="1:2" ht="12.75" customHeight="1">
      <c r="A934" s="4" t="s">
        <v>931</v>
      </c>
      <c r="B934" s="12"/>
    </row>
    <row r="935" spans="1:2" ht="12.75" customHeight="1">
      <c r="A935" s="3" t="s">
        <v>932</v>
      </c>
      <c r="B935" s="11"/>
    </row>
    <row r="936" spans="1:2" ht="12.75" customHeight="1">
      <c r="A936" s="4" t="s">
        <v>933</v>
      </c>
      <c r="B936" s="12"/>
    </row>
    <row r="937" spans="1:2" ht="12.75" customHeight="1">
      <c r="A937" s="3" t="s">
        <v>934</v>
      </c>
      <c r="B937" s="11"/>
    </row>
    <row r="938" spans="1:2" ht="12.75" customHeight="1">
      <c r="A938" s="4" t="s">
        <v>935</v>
      </c>
      <c r="B938" s="12"/>
    </row>
    <row r="939" spans="1:2" ht="12.75" customHeight="1">
      <c r="A939" s="3" t="s">
        <v>936</v>
      </c>
      <c r="B939" s="11"/>
    </row>
    <row r="940" spans="1:2" ht="12.75" customHeight="1">
      <c r="A940" s="4" t="s">
        <v>937</v>
      </c>
      <c r="B940" s="12"/>
    </row>
    <row r="941" spans="1:2" ht="12.75" customHeight="1">
      <c r="A941" s="3" t="s">
        <v>938</v>
      </c>
      <c r="B941" s="11"/>
    </row>
    <row r="942" spans="1:2" ht="12.75" customHeight="1">
      <c r="A942" s="4" t="s">
        <v>939</v>
      </c>
      <c r="B942" s="12"/>
    </row>
    <row r="943" spans="1:2" ht="12.75" customHeight="1">
      <c r="A943" s="3" t="s">
        <v>940</v>
      </c>
      <c r="B943" s="11"/>
    </row>
    <row r="944" spans="1:2" ht="12.75" customHeight="1">
      <c r="A944" s="4" t="s">
        <v>941</v>
      </c>
      <c r="B944" s="12"/>
    </row>
    <row r="945" spans="1:2" ht="12.75" customHeight="1">
      <c r="A945" s="3" t="s">
        <v>942</v>
      </c>
      <c r="B945" s="11"/>
    </row>
    <row r="946" spans="1:2" ht="12.75" customHeight="1">
      <c r="A946" s="4" t="s">
        <v>943</v>
      </c>
      <c r="B946" s="6"/>
    </row>
    <row r="947" spans="1:2" ht="12.75" customHeight="1">
      <c r="A947" s="3" t="s">
        <v>944</v>
      </c>
      <c r="B947" s="5"/>
    </row>
    <row r="948" spans="1:2" ht="12.75" customHeight="1">
      <c r="A948" s="4" t="s">
        <v>945</v>
      </c>
      <c r="B948" s="12">
        <v>1961746.54</v>
      </c>
    </row>
    <row r="949" spans="1:2" ht="12.75" customHeight="1">
      <c r="A949" s="3" t="s">
        <v>946</v>
      </c>
      <c r="B949" s="11">
        <v>34404819.11</v>
      </c>
    </row>
    <row r="950" spans="1:2" ht="12.75" customHeight="1">
      <c r="A950" s="4" t="s">
        <v>947</v>
      </c>
      <c r="B950" s="12">
        <f>B951+B952+B953+B954</f>
        <v>1096271.81</v>
      </c>
    </row>
    <row r="951" spans="1:2" ht="12.75" customHeight="1">
      <c r="A951" s="3" t="s">
        <v>948</v>
      </c>
      <c r="B951" s="11">
        <v>731738.19</v>
      </c>
    </row>
    <row r="952" spans="1:2" ht="12.75" customHeight="1">
      <c r="A952" s="4" t="s">
        <v>949</v>
      </c>
      <c r="B952" s="12">
        <v>0</v>
      </c>
    </row>
    <row r="953" spans="1:2" ht="12.75" customHeight="1">
      <c r="A953" s="3" t="s">
        <v>950</v>
      </c>
      <c r="B953" s="11">
        <v>0</v>
      </c>
    </row>
    <row r="954" spans="1:2" ht="12.75" customHeight="1">
      <c r="A954" s="4" t="s">
        <v>951</v>
      </c>
      <c r="B954" s="12">
        <v>364533.62</v>
      </c>
    </row>
    <row r="955" spans="1:2" ht="12.75" customHeight="1">
      <c r="A955" s="3" t="s">
        <v>952</v>
      </c>
      <c r="B955" s="11">
        <v>1410050.24</v>
      </c>
    </row>
    <row r="956" spans="1:2" ht="12.75" customHeight="1">
      <c r="A956" s="4" t="s">
        <v>953</v>
      </c>
      <c r="B956" s="12">
        <f>B948+B949-B950-B955</f>
        <v>33860243.599999994</v>
      </c>
    </row>
    <row r="957" spans="1:2" ht="12.75" customHeight="1">
      <c r="A957" s="3" t="s">
        <v>954</v>
      </c>
      <c r="B957" s="5"/>
    </row>
    <row r="958" spans="1:2" ht="12.75" customHeight="1">
      <c r="A958" s="4" t="s">
        <v>955</v>
      </c>
      <c r="B958" s="6"/>
    </row>
    <row r="959" spans="1:2" ht="12.75" customHeight="1">
      <c r="A959" s="3" t="s">
        <v>956</v>
      </c>
      <c r="B959" s="12">
        <v>5000</v>
      </c>
    </row>
    <row r="960" spans="1:2" ht="12.75" customHeight="1">
      <c r="A960" s="4" t="s">
        <v>957</v>
      </c>
      <c r="B960" s="12"/>
    </row>
    <row r="961" spans="1:2" ht="25.5" customHeight="1">
      <c r="A961" s="3" t="s">
        <v>958</v>
      </c>
      <c r="B961" s="11"/>
    </row>
    <row r="962" spans="1:2" ht="12.75" customHeight="1">
      <c r="A962" s="4" t="s">
        <v>959</v>
      </c>
      <c r="B962" s="12">
        <v>5000</v>
      </c>
    </row>
    <row r="963" spans="1:2" ht="12.75" customHeight="1">
      <c r="A963" s="3" t="s">
        <v>960</v>
      </c>
      <c r="B963" s="11"/>
    </row>
    <row r="964" spans="1:2" ht="12.75" customHeight="1">
      <c r="A964" s="4" t="s">
        <v>961</v>
      </c>
      <c r="B964" s="12">
        <v>8863671.02</v>
      </c>
    </row>
    <row r="965" spans="1:2" ht="12.75" customHeight="1">
      <c r="A965" s="3" t="s">
        <v>962</v>
      </c>
      <c r="B965" s="11"/>
    </row>
    <row r="966" spans="1:2" ht="25.5" customHeight="1">
      <c r="A966" s="4" t="s">
        <v>963</v>
      </c>
      <c r="B966" s="12"/>
    </row>
    <row r="967" spans="1:2" ht="12.75" customHeight="1">
      <c r="A967" s="3" t="s">
        <v>964</v>
      </c>
      <c r="B967" s="12">
        <v>8863671.02</v>
      </c>
    </row>
    <row r="968" spans="1:2" ht="12.75" customHeight="1">
      <c r="A968" s="4" t="s">
        <v>965</v>
      </c>
      <c r="B968" s="12"/>
    </row>
    <row r="971" ht="12.75" customHeight="1">
      <c r="A971" s="7" t="s">
        <v>10</v>
      </c>
    </row>
    <row r="972" ht="12.75" customHeight="1">
      <c r="A972" s="7" t="s">
        <v>966</v>
      </c>
    </row>
    <row r="973" ht="12.75" customHeight="1">
      <c r="A973" s="7" t="s">
        <v>12</v>
      </c>
    </row>
    <row r="974" spans="1:2" ht="30" customHeight="1">
      <c r="A974" s="21" t="s">
        <v>967</v>
      </c>
      <c r="B974" s="21" t="s">
        <v>14</v>
      </c>
    </row>
    <row r="975" spans="1:2" ht="30" customHeight="1">
      <c r="A975" s="22"/>
      <c r="B975" s="21" t="s">
        <v>15</v>
      </c>
    </row>
    <row r="976" spans="1:2" ht="12.75" customHeight="1">
      <c r="A976" s="3" t="s">
        <v>967</v>
      </c>
      <c r="B976" s="5"/>
    </row>
    <row r="977" spans="1:2" ht="300" customHeight="1">
      <c r="A977" s="4" t="s">
        <v>969</v>
      </c>
      <c r="B977" s="23" t="s">
        <v>3512</v>
      </c>
    </row>
  </sheetData>
  <sheetProtection password="E3ED" sheet="1" objects="1" scenarios="1"/>
  <mergeCells count="2">
    <mergeCell ref="A17:A18"/>
    <mergeCell ref="A974:A975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68"/>
  <sheetViews>
    <sheetView showGridLines="0" zoomScalePageLayoutView="0" workbookViewId="0" topLeftCell="A967">
      <selection activeCell="C968" sqref="C968"/>
    </sheetView>
  </sheetViews>
  <sheetFormatPr defaultColWidth="9.140625" defaultRowHeight="12.75"/>
  <cols>
    <col min="1" max="1" width="75.28125" style="0" customWidth="1"/>
    <col min="2" max="2" width="28.00390625" style="0" customWidth="1"/>
    <col min="3" max="3" width="40.00390625" style="0" customWidth="1"/>
    <col min="4" max="4" width="21.57421875" style="0" customWidth="1"/>
    <col min="5" max="5" width="29.421875" style="0" customWidth="1"/>
  </cols>
  <sheetData>
    <row r="1" ht="73.5" customHeight="1">
      <c r="A1" s="8"/>
    </row>
    <row r="2" ht="12.75">
      <c r="A2" s="14" t="s">
        <v>0</v>
      </c>
    </row>
    <row r="3" ht="19.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10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12.75" customHeight="1">
      <c r="A14" s="7" t="s">
        <v>970</v>
      </c>
    </row>
    <row r="15" ht="12.75" customHeight="1">
      <c r="A15" s="7" t="s">
        <v>971</v>
      </c>
    </row>
    <row r="16" ht="12.75" customHeight="1">
      <c r="A16" s="7" t="s">
        <v>12</v>
      </c>
    </row>
    <row r="17" spans="1:5" ht="30" customHeight="1">
      <c r="A17" s="21" t="s">
        <v>972</v>
      </c>
      <c r="B17" s="21" t="s">
        <v>973</v>
      </c>
      <c r="C17" s="21"/>
      <c r="D17" s="21"/>
      <c r="E17" s="21"/>
    </row>
    <row r="18" spans="1:5" ht="30" customHeight="1">
      <c r="A18" s="22"/>
      <c r="B18" s="21" t="s">
        <v>974</v>
      </c>
      <c r="C18" s="21" t="s">
        <v>975</v>
      </c>
      <c r="D18" s="21" t="s">
        <v>976</v>
      </c>
      <c r="E18" s="21" t="s">
        <v>977</v>
      </c>
    </row>
    <row r="19" spans="1:5" ht="12.75" customHeight="1">
      <c r="A19" s="3" t="s">
        <v>972</v>
      </c>
      <c r="B19" s="5"/>
      <c r="C19" s="5"/>
      <c r="D19" s="5"/>
      <c r="E19" s="5"/>
    </row>
    <row r="20" spans="1:5" ht="12.75" customHeight="1">
      <c r="A20" s="4" t="s">
        <v>978</v>
      </c>
      <c r="B20" s="12">
        <f>B21+B607</f>
        <v>28107778</v>
      </c>
      <c r="C20" s="12">
        <f>C21+C607</f>
        <v>0</v>
      </c>
      <c r="D20" s="12">
        <f>D21+D607</f>
        <v>3226575.52</v>
      </c>
      <c r="E20" s="12">
        <f>E21+E607</f>
        <v>123637.07999999999</v>
      </c>
    </row>
    <row r="21" spans="1:5" ht="12.75" customHeight="1">
      <c r="A21" s="3" t="s">
        <v>979</v>
      </c>
      <c r="B21" s="11">
        <f>B22+B86+B273+B381+B382+B383+B415+B526</f>
        <v>27602193.09</v>
      </c>
      <c r="C21" s="11">
        <f>C22+C86+C273+C381+C382+C383+C415+C526</f>
        <v>0</v>
      </c>
      <c r="D21" s="11">
        <f>D22+D86+D273+D381+D382+D383+D415+D526</f>
        <v>3226575.52</v>
      </c>
      <c r="E21" s="11">
        <f>E22+E86+E273+E381+E382+E383+E415+E526</f>
        <v>123637.07999999999</v>
      </c>
    </row>
    <row r="22" spans="1:5" ht="12.75" customHeight="1">
      <c r="A22" s="4" t="s">
        <v>980</v>
      </c>
      <c r="B22" s="12">
        <v>3017388.7</v>
      </c>
      <c r="C22" s="12"/>
      <c r="D22" s="12"/>
      <c r="E22" s="12">
        <v>78230.31</v>
      </c>
    </row>
    <row r="23" spans="1:5" ht="12.75" customHeight="1">
      <c r="A23" s="3" t="s">
        <v>981</v>
      </c>
      <c r="B23" s="11">
        <v>2373751.62</v>
      </c>
      <c r="C23" s="11"/>
      <c r="D23" s="11"/>
      <c r="E23" s="11">
        <v>55077.57</v>
      </c>
    </row>
    <row r="24" spans="1:5" ht="12.75" customHeight="1">
      <c r="A24" s="4" t="s">
        <v>982</v>
      </c>
      <c r="B24" s="12"/>
      <c r="C24" s="12"/>
      <c r="D24" s="12"/>
      <c r="E24" s="12"/>
    </row>
    <row r="25" spans="1:5" ht="12.75" customHeight="1">
      <c r="A25" s="3" t="s">
        <v>983</v>
      </c>
      <c r="B25" s="11"/>
      <c r="C25" s="11"/>
      <c r="D25" s="11"/>
      <c r="E25" s="11"/>
    </row>
    <row r="26" spans="1:5" ht="12.75" customHeight="1">
      <c r="A26" s="4" t="s">
        <v>984</v>
      </c>
      <c r="B26" s="12"/>
      <c r="C26" s="12"/>
      <c r="D26" s="12"/>
      <c r="E26" s="12"/>
    </row>
    <row r="27" spans="1:5" ht="12.75" customHeight="1">
      <c r="A27" s="3" t="s">
        <v>985</v>
      </c>
      <c r="B27" s="11"/>
      <c r="C27" s="11"/>
      <c r="D27" s="11"/>
      <c r="E27" s="11"/>
    </row>
    <row r="28" spans="1:5" ht="12.75" customHeight="1">
      <c r="A28" s="4" t="s">
        <v>986</v>
      </c>
      <c r="B28" s="12"/>
      <c r="C28" s="12"/>
      <c r="D28" s="12"/>
      <c r="E28" s="12"/>
    </row>
    <row r="29" spans="1:5" ht="12.75" customHeight="1">
      <c r="A29" s="3" t="s">
        <v>987</v>
      </c>
      <c r="B29" s="11">
        <v>583215.41</v>
      </c>
      <c r="C29" s="11"/>
      <c r="D29" s="11"/>
      <c r="E29" s="11"/>
    </row>
    <row r="30" spans="1:5" ht="12.75" customHeight="1">
      <c r="A30" s="4" t="s">
        <v>988</v>
      </c>
      <c r="B30" s="12"/>
      <c r="C30" s="12"/>
      <c r="D30" s="12"/>
      <c r="E30" s="12"/>
    </row>
    <row r="31" spans="1:5" ht="25.5" customHeight="1">
      <c r="A31" s="3" t="s">
        <v>989</v>
      </c>
      <c r="B31" s="11"/>
      <c r="C31" s="11"/>
      <c r="D31" s="11"/>
      <c r="E31" s="11"/>
    </row>
    <row r="32" spans="1:5" ht="12.75" customHeight="1">
      <c r="A32" s="4" t="s">
        <v>990</v>
      </c>
      <c r="B32" s="11">
        <v>583215.41</v>
      </c>
      <c r="C32" s="12"/>
      <c r="D32" s="12"/>
      <c r="E32" s="12"/>
    </row>
    <row r="33" spans="1:5" ht="12.75" customHeight="1">
      <c r="A33" s="3" t="s">
        <v>991</v>
      </c>
      <c r="B33" s="11">
        <v>568616.66</v>
      </c>
      <c r="C33" s="11"/>
      <c r="D33" s="11"/>
      <c r="E33" s="11"/>
    </row>
    <row r="34" spans="1:5" ht="12.75" customHeight="1">
      <c r="A34" s="4" t="s">
        <v>992</v>
      </c>
      <c r="B34" s="12"/>
      <c r="C34" s="12"/>
      <c r="D34" s="12"/>
      <c r="E34" s="12"/>
    </row>
    <row r="35" spans="1:5" ht="25.5" customHeight="1">
      <c r="A35" s="3" t="s">
        <v>993</v>
      </c>
      <c r="B35" s="11"/>
      <c r="C35" s="11"/>
      <c r="D35" s="11"/>
      <c r="E35" s="11"/>
    </row>
    <row r="36" spans="1:5" ht="25.5" customHeight="1">
      <c r="A36" s="4" t="s">
        <v>994</v>
      </c>
      <c r="B36" s="12">
        <v>14598.75</v>
      </c>
      <c r="C36" s="12"/>
      <c r="D36" s="12"/>
      <c r="E36" s="12"/>
    </row>
    <row r="37" spans="1:5" ht="12.75" customHeight="1">
      <c r="A37" s="3" t="s">
        <v>995</v>
      </c>
      <c r="B37" s="11"/>
      <c r="C37" s="11"/>
      <c r="D37" s="11"/>
      <c r="E37" s="11"/>
    </row>
    <row r="38" spans="1:5" ht="12.75" customHeight="1">
      <c r="A38" s="4" t="s">
        <v>996</v>
      </c>
      <c r="B38" s="12"/>
      <c r="C38" s="12"/>
      <c r="D38" s="12"/>
      <c r="E38" s="12"/>
    </row>
    <row r="39" spans="1:5" ht="12.75" customHeight="1">
      <c r="A39" s="3" t="s">
        <v>997</v>
      </c>
      <c r="B39" s="11"/>
      <c r="C39" s="11"/>
      <c r="D39" s="11"/>
      <c r="E39" s="11"/>
    </row>
    <row r="40" spans="1:5" ht="12.75" customHeight="1">
      <c r="A40" s="4" t="s">
        <v>998</v>
      </c>
      <c r="B40" s="12"/>
      <c r="C40" s="12"/>
      <c r="D40" s="12"/>
      <c r="E40" s="12"/>
    </row>
    <row r="41" spans="1:5" ht="25.5" customHeight="1">
      <c r="A41" s="3" t="s">
        <v>999</v>
      </c>
      <c r="B41" s="11"/>
      <c r="C41" s="11"/>
      <c r="D41" s="11"/>
      <c r="E41" s="11"/>
    </row>
    <row r="42" spans="1:5" ht="25.5" customHeight="1">
      <c r="A42" s="4" t="s">
        <v>1000</v>
      </c>
      <c r="B42" s="12"/>
      <c r="C42" s="12"/>
      <c r="D42" s="12"/>
      <c r="E42" s="12"/>
    </row>
    <row r="43" spans="1:5" ht="25.5" customHeight="1">
      <c r="A43" s="3" t="s">
        <v>1001</v>
      </c>
      <c r="B43" s="11"/>
      <c r="C43" s="11"/>
      <c r="D43" s="11"/>
      <c r="E43" s="11"/>
    </row>
    <row r="44" spans="1:5" ht="25.5" customHeight="1">
      <c r="A44" s="4" t="s">
        <v>1002</v>
      </c>
      <c r="B44" s="12"/>
      <c r="C44" s="12"/>
      <c r="D44" s="12"/>
      <c r="E44" s="12"/>
    </row>
    <row r="45" spans="1:5" ht="12.75" customHeight="1">
      <c r="A45" s="3" t="s">
        <v>1003</v>
      </c>
      <c r="B45" s="11"/>
      <c r="C45" s="11"/>
      <c r="D45" s="11"/>
      <c r="E45" s="11"/>
    </row>
    <row r="46" spans="1:5" ht="12.75" customHeight="1">
      <c r="A46" s="4" t="s">
        <v>1004</v>
      </c>
      <c r="B46" s="12"/>
      <c r="C46" s="12"/>
      <c r="D46" s="12"/>
      <c r="E46" s="12"/>
    </row>
    <row r="47" spans="1:5" ht="25.5" customHeight="1">
      <c r="A47" s="3" t="s">
        <v>1005</v>
      </c>
      <c r="B47" s="11"/>
      <c r="C47" s="11"/>
      <c r="D47" s="11"/>
      <c r="E47" s="11"/>
    </row>
    <row r="48" spans="1:5" ht="12.75" customHeight="1">
      <c r="A48" s="4" t="s">
        <v>1006</v>
      </c>
      <c r="B48" s="12">
        <v>1790536.21</v>
      </c>
      <c r="C48" s="12"/>
      <c r="D48" s="12"/>
      <c r="E48" s="12">
        <v>55077.57</v>
      </c>
    </row>
    <row r="49" spans="1:5" ht="12.75" customHeight="1">
      <c r="A49" s="3" t="s">
        <v>1007</v>
      </c>
      <c r="B49" s="11">
        <v>764669.75</v>
      </c>
      <c r="C49" s="11"/>
      <c r="D49" s="11"/>
      <c r="E49" s="11">
        <v>54247.68</v>
      </c>
    </row>
    <row r="50" spans="1:5" ht="12.75" customHeight="1">
      <c r="A50" s="4" t="s">
        <v>1008</v>
      </c>
      <c r="B50" s="12">
        <v>484763.24</v>
      </c>
      <c r="C50" s="12"/>
      <c r="D50" s="12"/>
      <c r="E50" s="12">
        <v>54247.68</v>
      </c>
    </row>
    <row r="51" spans="1:5" ht="12.75" customHeight="1">
      <c r="A51" s="3" t="s">
        <v>1009</v>
      </c>
      <c r="B51" s="11"/>
      <c r="C51" s="11"/>
      <c r="D51" s="11"/>
      <c r="E51" s="11"/>
    </row>
    <row r="52" spans="1:5" ht="25.5" customHeight="1">
      <c r="A52" s="4" t="s">
        <v>1010</v>
      </c>
      <c r="B52" s="12"/>
      <c r="C52" s="12"/>
      <c r="D52" s="12"/>
      <c r="E52" s="12"/>
    </row>
    <row r="53" spans="1:5" ht="25.5" customHeight="1">
      <c r="A53" s="3" t="s">
        <v>1011</v>
      </c>
      <c r="B53" s="11">
        <v>279906.51</v>
      </c>
      <c r="C53" s="11"/>
      <c r="D53" s="11"/>
      <c r="E53" s="11"/>
    </row>
    <row r="54" spans="1:5" ht="25.5" customHeight="1">
      <c r="A54" s="4" t="s">
        <v>1012</v>
      </c>
      <c r="B54" s="12">
        <v>1025866.46</v>
      </c>
      <c r="C54" s="12"/>
      <c r="D54" s="12"/>
      <c r="E54" s="12">
        <v>829.89</v>
      </c>
    </row>
    <row r="55" spans="1:5" ht="38.25" customHeight="1">
      <c r="A55" s="3" t="s">
        <v>1013</v>
      </c>
      <c r="B55" s="11"/>
      <c r="C55" s="11"/>
      <c r="D55" s="11"/>
      <c r="E55" s="11"/>
    </row>
    <row r="56" spans="1:5" ht="12.75" customHeight="1">
      <c r="A56" s="4" t="s">
        <v>1014</v>
      </c>
      <c r="B56" s="12"/>
      <c r="C56" s="12"/>
      <c r="D56" s="12"/>
      <c r="E56" s="12"/>
    </row>
    <row r="57" spans="1:5" ht="12.75" customHeight="1">
      <c r="A57" s="3" t="s">
        <v>1015</v>
      </c>
      <c r="B57" s="12">
        <v>1025866.46</v>
      </c>
      <c r="C57" s="11"/>
      <c r="D57" s="11"/>
      <c r="E57" s="11">
        <v>829.89</v>
      </c>
    </row>
    <row r="58" spans="1:5" ht="12.75" customHeight="1">
      <c r="A58" s="4" t="s">
        <v>1016</v>
      </c>
      <c r="B58" s="12"/>
      <c r="C58" s="12"/>
      <c r="D58" s="12"/>
      <c r="E58" s="12"/>
    </row>
    <row r="59" spans="1:5" ht="25.5" customHeight="1">
      <c r="A59" s="3" t="s">
        <v>1017</v>
      </c>
      <c r="B59" s="11"/>
      <c r="C59" s="11"/>
      <c r="D59" s="11"/>
      <c r="E59" s="11"/>
    </row>
    <row r="60" spans="1:5" ht="12.75" customHeight="1">
      <c r="A60" s="4" t="s">
        <v>1018</v>
      </c>
      <c r="B60" s="12"/>
      <c r="C60" s="12"/>
      <c r="D60" s="12"/>
      <c r="E60" s="12"/>
    </row>
    <row r="61" spans="1:5" ht="12.75" customHeight="1">
      <c r="A61" s="3" t="s">
        <v>1019</v>
      </c>
      <c r="B61" s="11">
        <v>640772.06</v>
      </c>
      <c r="C61" s="11"/>
      <c r="D61" s="11"/>
      <c r="E61" s="11">
        <v>23152.74</v>
      </c>
    </row>
    <row r="62" spans="1:5" ht="12.75" customHeight="1">
      <c r="A62" s="4" t="s">
        <v>1020</v>
      </c>
      <c r="B62" s="12">
        <v>146163.75</v>
      </c>
      <c r="C62" s="12"/>
      <c r="D62" s="12"/>
      <c r="E62" s="12"/>
    </row>
    <row r="63" spans="1:5" ht="12.75" customHeight="1">
      <c r="A63" s="3" t="s">
        <v>1021</v>
      </c>
      <c r="B63" s="12">
        <v>146163.75</v>
      </c>
      <c r="C63" s="11"/>
      <c r="D63" s="11"/>
      <c r="E63" s="11"/>
    </row>
    <row r="64" spans="1:5" ht="12.75" customHeight="1">
      <c r="A64" s="4" t="s">
        <v>1022</v>
      </c>
      <c r="B64" s="12"/>
      <c r="C64" s="12"/>
      <c r="D64" s="12"/>
      <c r="E64" s="12"/>
    </row>
    <row r="65" spans="1:5" ht="12.75" customHeight="1">
      <c r="A65" s="3" t="s">
        <v>1023</v>
      </c>
      <c r="B65" s="11"/>
      <c r="C65" s="11"/>
      <c r="D65" s="11"/>
      <c r="E65" s="11"/>
    </row>
    <row r="66" spans="1:5" ht="12.75" customHeight="1">
      <c r="A66" s="4" t="s">
        <v>1024</v>
      </c>
      <c r="B66" s="12"/>
      <c r="C66" s="12"/>
      <c r="D66" s="12"/>
      <c r="E66" s="12"/>
    </row>
    <row r="67" spans="1:5" ht="12.75" customHeight="1">
      <c r="A67" s="3" t="s">
        <v>1025</v>
      </c>
      <c r="B67" s="11"/>
      <c r="C67" s="11"/>
      <c r="D67" s="11"/>
      <c r="E67" s="11"/>
    </row>
    <row r="68" spans="1:5" ht="12.75" customHeight="1">
      <c r="A68" s="4" t="s">
        <v>1026</v>
      </c>
      <c r="B68" s="12"/>
      <c r="C68" s="12"/>
      <c r="D68" s="12"/>
      <c r="E68" s="12"/>
    </row>
    <row r="69" spans="1:5" ht="12.75" customHeight="1">
      <c r="A69" s="3" t="s">
        <v>1027</v>
      </c>
      <c r="B69" s="11"/>
      <c r="C69" s="11"/>
      <c r="D69" s="11"/>
      <c r="E69" s="11"/>
    </row>
    <row r="70" spans="1:5" ht="12.75" customHeight="1">
      <c r="A70" s="4" t="s">
        <v>1028</v>
      </c>
      <c r="B70" s="12">
        <v>494608.31</v>
      </c>
      <c r="C70" s="12"/>
      <c r="D70" s="12"/>
      <c r="E70" s="12">
        <v>23152.74</v>
      </c>
    </row>
    <row r="71" spans="1:5" ht="12.75" customHeight="1">
      <c r="A71" s="3" t="s">
        <v>1029</v>
      </c>
      <c r="B71" s="12">
        <v>494608.31</v>
      </c>
      <c r="C71" s="11"/>
      <c r="D71" s="11"/>
      <c r="E71" s="11">
        <v>23152.74</v>
      </c>
    </row>
    <row r="72" spans="1:5" ht="12.75" customHeight="1">
      <c r="A72" s="4" t="s">
        <v>1030</v>
      </c>
      <c r="B72" s="12"/>
      <c r="C72" s="12"/>
      <c r="D72" s="12"/>
      <c r="E72" s="12"/>
    </row>
    <row r="73" spans="1:5" ht="12.75" customHeight="1">
      <c r="A73" s="3" t="s">
        <v>1031</v>
      </c>
      <c r="B73" s="11"/>
      <c r="C73" s="11"/>
      <c r="D73" s="11"/>
      <c r="E73" s="11"/>
    </row>
    <row r="74" spans="1:5" ht="12.75" customHeight="1">
      <c r="A74" s="4" t="s">
        <v>1032</v>
      </c>
      <c r="B74" s="12"/>
      <c r="C74" s="12"/>
      <c r="D74" s="12"/>
      <c r="E74" s="12"/>
    </row>
    <row r="75" spans="1:5" ht="12.75" customHeight="1">
      <c r="A75" s="3" t="s">
        <v>1033</v>
      </c>
      <c r="B75" s="11"/>
      <c r="C75" s="11"/>
      <c r="D75" s="11"/>
      <c r="E75" s="11"/>
    </row>
    <row r="76" spans="1:5" ht="12.75" customHeight="1">
      <c r="A76" s="4" t="s">
        <v>1034</v>
      </c>
      <c r="B76" s="12"/>
      <c r="C76" s="12"/>
      <c r="D76" s="12"/>
      <c r="E76" s="12"/>
    </row>
    <row r="77" spans="1:5" ht="12.75" customHeight="1">
      <c r="A77" s="3" t="s">
        <v>1035</v>
      </c>
      <c r="B77" s="11"/>
      <c r="C77" s="11"/>
      <c r="D77" s="11"/>
      <c r="E77" s="11"/>
    </row>
    <row r="78" spans="1:5" ht="12.75" customHeight="1">
      <c r="A78" s="4" t="s">
        <v>1036</v>
      </c>
      <c r="B78" s="12">
        <v>2865.02</v>
      </c>
      <c r="C78" s="12"/>
      <c r="D78" s="12"/>
      <c r="E78" s="12"/>
    </row>
    <row r="79" spans="1:5" ht="12.75" customHeight="1">
      <c r="A79" s="3" t="s">
        <v>1037</v>
      </c>
      <c r="B79" s="11"/>
      <c r="C79" s="11"/>
      <c r="D79" s="11"/>
      <c r="E79" s="11"/>
    </row>
    <row r="80" spans="1:5" ht="25.5" customHeight="1">
      <c r="A80" s="4" t="s">
        <v>1038</v>
      </c>
      <c r="B80" s="12">
        <v>2865.02</v>
      </c>
      <c r="C80" s="12"/>
      <c r="D80" s="12"/>
      <c r="E80" s="12"/>
    </row>
    <row r="81" spans="1:5" ht="25.5" customHeight="1">
      <c r="A81" s="3" t="s">
        <v>1039</v>
      </c>
      <c r="B81" s="11"/>
      <c r="C81" s="11"/>
      <c r="D81" s="11"/>
      <c r="E81" s="11"/>
    </row>
    <row r="82" spans="1:5" ht="25.5" customHeight="1">
      <c r="A82" s="4" t="s">
        <v>1040</v>
      </c>
      <c r="B82" s="12"/>
      <c r="C82" s="12"/>
      <c r="D82" s="12"/>
      <c r="E82" s="12"/>
    </row>
    <row r="83" spans="1:5" ht="25.5" customHeight="1">
      <c r="A83" s="3" t="s">
        <v>1041</v>
      </c>
      <c r="B83" s="11"/>
      <c r="C83" s="11"/>
      <c r="D83" s="11"/>
      <c r="E83" s="11"/>
    </row>
    <row r="84" spans="1:5" ht="25.5" customHeight="1">
      <c r="A84" s="4" t="s">
        <v>1042</v>
      </c>
      <c r="B84" s="12">
        <v>2865.02</v>
      </c>
      <c r="C84" s="12"/>
      <c r="D84" s="12"/>
      <c r="E84" s="12"/>
    </row>
    <row r="85" spans="1:5" ht="12.75" customHeight="1">
      <c r="A85" s="3" t="s">
        <v>1043</v>
      </c>
      <c r="B85" s="11"/>
      <c r="C85" s="11"/>
      <c r="D85" s="11"/>
      <c r="E85" s="11"/>
    </row>
    <row r="86" spans="1:5" ht="12.75" customHeight="1">
      <c r="A86" s="4" t="s">
        <v>1044</v>
      </c>
      <c r="B86" s="12">
        <v>543310.85</v>
      </c>
      <c r="C86" s="12"/>
      <c r="D86" s="12"/>
      <c r="E86" s="12"/>
    </row>
    <row r="87" spans="1:5" ht="12.75" customHeight="1">
      <c r="A87" s="3" t="s">
        <v>1045</v>
      </c>
      <c r="B87" s="11"/>
      <c r="C87" s="11"/>
      <c r="D87" s="11"/>
      <c r="E87" s="11"/>
    </row>
    <row r="88" spans="1:5" ht="25.5" customHeight="1">
      <c r="A88" s="4" t="s">
        <v>1046</v>
      </c>
      <c r="B88" s="12"/>
      <c r="C88" s="12"/>
      <c r="D88" s="12"/>
      <c r="E88" s="12"/>
    </row>
    <row r="89" spans="1:5" ht="25.5" customHeight="1">
      <c r="A89" s="3" t="s">
        <v>1047</v>
      </c>
      <c r="B89" s="11"/>
      <c r="C89" s="11"/>
      <c r="D89" s="11"/>
      <c r="E89" s="11"/>
    </row>
    <row r="90" spans="1:5" ht="25.5" customHeight="1">
      <c r="A90" s="4" t="s">
        <v>1048</v>
      </c>
      <c r="B90" s="12"/>
      <c r="C90" s="12"/>
      <c r="D90" s="12"/>
      <c r="E90" s="12"/>
    </row>
    <row r="91" spans="1:5" ht="25.5" customHeight="1">
      <c r="A91" s="3" t="s">
        <v>1049</v>
      </c>
      <c r="B91" s="11"/>
      <c r="C91" s="11"/>
      <c r="D91" s="11"/>
      <c r="E91" s="11"/>
    </row>
    <row r="92" spans="1:5" ht="25.5" customHeight="1">
      <c r="A92" s="4" t="s">
        <v>1050</v>
      </c>
      <c r="B92" s="12"/>
      <c r="C92" s="12"/>
      <c r="D92" s="12"/>
      <c r="E92" s="12"/>
    </row>
    <row r="93" spans="1:5" ht="12.75" customHeight="1">
      <c r="A93" s="3" t="s">
        <v>1051</v>
      </c>
      <c r="B93" s="11"/>
      <c r="C93" s="11"/>
      <c r="D93" s="11"/>
      <c r="E93" s="11"/>
    </row>
    <row r="94" spans="1:5" ht="25.5" customHeight="1">
      <c r="A94" s="4" t="s">
        <v>1052</v>
      </c>
      <c r="B94" s="12"/>
      <c r="C94" s="12"/>
      <c r="D94" s="12"/>
      <c r="E94" s="12"/>
    </row>
    <row r="95" spans="1:5" ht="25.5" customHeight="1">
      <c r="A95" s="3" t="s">
        <v>1053</v>
      </c>
      <c r="B95" s="11"/>
      <c r="C95" s="11"/>
      <c r="D95" s="11"/>
      <c r="E95" s="11"/>
    </row>
    <row r="96" spans="1:5" ht="25.5" customHeight="1">
      <c r="A96" s="4" t="s">
        <v>1054</v>
      </c>
      <c r="B96" s="12"/>
      <c r="C96" s="12"/>
      <c r="D96" s="12"/>
      <c r="E96" s="12"/>
    </row>
    <row r="97" spans="1:5" ht="38.25" customHeight="1">
      <c r="A97" s="3" t="s">
        <v>1055</v>
      </c>
      <c r="B97" s="11"/>
      <c r="C97" s="11"/>
      <c r="D97" s="11"/>
      <c r="E97" s="11"/>
    </row>
    <row r="98" spans="1:5" ht="38.25" customHeight="1">
      <c r="A98" s="4" t="s">
        <v>1056</v>
      </c>
      <c r="B98" s="12"/>
      <c r="C98" s="12"/>
      <c r="D98" s="12"/>
      <c r="E98" s="12"/>
    </row>
    <row r="99" spans="1:5" ht="25.5" customHeight="1">
      <c r="A99" s="3" t="s">
        <v>1057</v>
      </c>
      <c r="B99" s="11"/>
      <c r="C99" s="11"/>
      <c r="D99" s="11"/>
      <c r="E99" s="11"/>
    </row>
    <row r="100" spans="1:5" ht="25.5" customHeight="1">
      <c r="A100" s="4" t="s">
        <v>1058</v>
      </c>
      <c r="B100" s="12"/>
      <c r="C100" s="12"/>
      <c r="D100" s="12"/>
      <c r="E100" s="12"/>
    </row>
    <row r="101" spans="1:5" ht="25.5" customHeight="1">
      <c r="A101" s="3" t="s">
        <v>1059</v>
      </c>
      <c r="B101" s="11"/>
      <c r="C101" s="11"/>
      <c r="D101" s="11"/>
      <c r="E101" s="11"/>
    </row>
    <row r="102" spans="1:5" ht="25.5" customHeight="1">
      <c r="A102" s="4" t="s">
        <v>1060</v>
      </c>
      <c r="B102" s="12"/>
      <c r="C102" s="12"/>
      <c r="D102" s="12"/>
      <c r="E102" s="12"/>
    </row>
    <row r="103" spans="1:5" ht="25.5" customHeight="1">
      <c r="A103" s="3" t="s">
        <v>1061</v>
      </c>
      <c r="B103" s="11"/>
      <c r="C103" s="11"/>
      <c r="D103" s="11"/>
      <c r="E103" s="11"/>
    </row>
    <row r="104" spans="1:5" ht="38.25" customHeight="1">
      <c r="A104" s="4" t="s">
        <v>1062</v>
      </c>
      <c r="B104" s="12"/>
      <c r="C104" s="12"/>
      <c r="D104" s="12"/>
      <c r="E104" s="12"/>
    </row>
    <row r="105" spans="1:5" ht="12.75" customHeight="1">
      <c r="A105" s="3" t="s">
        <v>1063</v>
      </c>
      <c r="B105" s="11"/>
      <c r="C105" s="11"/>
      <c r="D105" s="11"/>
      <c r="E105" s="11"/>
    </row>
    <row r="106" spans="1:5" ht="12.75" customHeight="1">
      <c r="A106" s="4" t="s">
        <v>1064</v>
      </c>
      <c r="B106" s="12"/>
      <c r="C106" s="12"/>
      <c r="D106" s="12"/>
      <c r="E106" s="12"/>
    </row>
    <row r="107" spans="1:5" ht="25.5" customHeight="1">
      <c r="A107" s="3" t="s">
        <v>1065</v>
      </c>
      <c r="B107" s="11"/>
      <c r="C107" s="11"/>
      <c r="D107" s="11"/>
      <c r="E107" s="11"/>
    </row>
    <row r="108" spans="1:5" ht="25.5" customHeight="1">
      <c r="A108" s="4" t="s">
        <v>1066</v>
      </c>
      <c r="B108" s="12"/>
      <c r="C108" s="12"/>
      <c r="D108" s="12"/>
      <c r="E108" s="12"/>
    </row>
    <row r="109" spans="1:5" ht="25.5" customHeight="1">
      <c r="A109" s="3" t="s">
        <v>1067</v>
      </c>
      <c r="B109" s="11"/>
      <c r="C109" s="11"/>
      <c r="D109" s="11"/>
      <c r="E109" s="11"/>
    </row>
    <row r="110" spans="1:5" ht="25.5" customHeight="1">
      <c r="A110" s="4" t="s">
        <v>1068</v>
      </c>
      <c r="B110" s="12"/>
      <c r="C110" s="12"/>
      <c r="D110" s="12"/>
      <c r="E110" s="12"/>
    </row>
    <row r="111" spans="1:5" ht="25.5" customHeight="1">
      <c r="A111" s="3" t="s">
        <v>1069</v>
      </c>
      <c r="B111" s="11"/>
      <c r="C111" s="11"/>
      <c r="D111" s="11"/>
      <c r="E111" s="11"/>
    </row>
    <row r="112" spans="1:5" ht="25.5" customHeight="1">
      <c r="A112" s="4" t="s">
        <v>1070</v>
      </c>
      <c r="B112" s="12"/>
      <c r="C112" s="12"/>
      <c r="D112" s="12"/>
      <c r="E112" s="12"/>
    </row>
    <row r="113" spans="1:5" ht="12.75" customHeight="1">
      <c r="A113" s="3" t="s">
        <v>1071</v>
      </c>
      <c r="B113" s="11"/>
      <c r="C113" s="11"/>
      <c r="D113" s="11"/>
      <c r="E113" s="11"/>
    </row>
    <row r="114" spans="1:5" ht="12.75" customHeight="1">
      <c r="A114" s="4" t="s">
        <v>1072</v>
      </c>
      <c r="B114" s="12"/>
      <c r="C114" s="12"/>
      <c r="D114" s="12"/>
      <c r="E114" s="12"/>
    </row>
    <row r="115" spans="1:5" ht="12.75" customHeight="1">
      <c r="A115" s="3" t="s">
        <v>1073</v>
      </c>
      <c r="B115" s="11"/>
      <c r="C115" s="11"/>
      <c r="D115" s="11"/>
      <c r="E115" s="11"/>
    </row>
    <row r="116" spans="1:5" ht="12.75" customHeight="1">
      <c r="A116" s="4" t="s">
        <v>1074</v>
      </c>
      <c r="B116" s="12"/>
      <c r="C116" s="12"/>
      <c r="D116" s="12"/>
      <c r="E116" s="12"/>
    </row>
    <row r="117" spans="1:5" ht="12.75" customHeight="1">
      <c r="A117" s="3" t="s">
        <v>1075</v>
      </c>
      <c r="B117" s="11"/>
      <c r="C117" s="11"/>
      <c r="D117" s="11"/>
      <c r="E117" s="11"/>
    </row>
    <row r="118" spans="1:5" ht="12.75" customHeight="1">
      <c r="A118" s="4" t="s">
        <v>1076</v>
      </c>
      <c r="B118" s="12"/>
      <c r="C118" s="12"/>
      <c r="D118" s="12"/>
      <c r="E118" s="12"/>
    </row>
    <row r="119" spans="1:5" ht="12.75" customHeight="1">
      <c r="A119" s="3" t="s">
        <v>1077</v>
      </c>
      <c r="B119" s="11"/>
      <c r="C119" s="11"/>
      <c r="D119" s="11"/>
      <c r="E119" s="11"/>
    </row>
    <row r="120" spans="1:5" ht="12.75" customHeight="1">
      <c r="A120" s="4" t="s">
        <v>1078</v>
      </c>
      <c r="B120" s="12"/>
      <c r="C120" s="12"/>
      <c r="D120" s="12"/>
      <c r="E120" s="12"/>
    </row>
    <row r="121" spans="1:5" ht="12.75" customHeight="1">
      <c r="A121" s="3" t="s">
        <v>1079</v>
      </c>
      <c r="B121" s="11"/>
      <c r="C121" s="11"/>
      <c r="D121" s="11"/>
      <c r="E121" s="11"/>
    </row>
    <row r="122" spans="1:5" ht="25.5" customHeight="1">
      <c r="A122" s="4" t="s">
        <v>1080</v>
      </c>
      <c r="B122" s="12"/>
      <c r="C122" s="12"/>
      <c r="D122" s="12"/>
      <c r="E122" s="12"/>
    </row>
    <row r="123" spans="1:5" ht="25.5" customHeight="1">
      <c r="A123" s="3" t="s">
        <v>1081</v>
      </c>
      <c r="B123" s="11"/>
      <c r="C123" s="11"/>
      <c r="D123" s="11"/>
      <c r="E123" s="11"/>
    </row>
    <row r="124" spans="1:5" ht="12.75" customHeight="1">
      <c r="A124" s="4" t="s">
        <v>1082</v>
      </c>
      <c r="B124" s="12"/>
      <c r="C124" s="12"/>
      <c r="D124" s="12"/>
      <c r="E124" s="12"/>
    </row>
    <row r="125" spans="1:5" ht="12.75" customHeight="1">
      <c r="A125" s="3" t="s">
        <v>1083</v>
      </c>
      <c r="B125" s="11"/>
      <c r="C125" s="11"/>
      <c r="D125" s="11"/>
      <c r="E125" s="11"/>
    </row>
    <row r="126" spans="1:5" ht="12.75" customHeight="1">
      <c r="A126" s="4" t="s">
        <v>1084</v>
      </c>
      <c r="B126" s="12"/>
      <c r="C126" s="12"/>
      <c r="D126" s="12"/>
      <c r="E126" s="12"/>
    </row>
    <row r="127" spans="1:5" ht="12.75" customHeight="1">
      <c r="A127" s="3" t="s">
        <v>1085</v>
      </c>
      <c r="B127" s="11"/>
      <c r="C127" s="11"/>
      <c r="D127" s="11"/>
      <c r="E127" s="11"/>
    </row>
    <row r="128" spans="1:5" ht="25.5" customHeight="1">
      <c r="A128" s="4" t="s">
        <v>1086</v>
      </c>
      <c r="B128" s="12"/>
      <c r="C128" s="12"/>
      <c r="D128" s="12"/>
      <c r="E128" s="12"/>
    </row>
    <row r="129" spans="1:5" ht="25.5" customHeight="1">
      <c r="A129" s="3" t="s">
        <v>1087</v>
      </c>
      <c r="B129" s="11"/>
      <c r="C129" s="11"/>
      <c r="D129" s="11"/>
      <c r="E129" s="11"/>
    </row>
    <row r="130" spans="1:5" ht="25.5" customHeight="1">
      <c r="A130" s="4" t="s">
        <v>1088</v>
      </c>
      <c r="B130" s="12"/>
      <c r="C130" s="12"/>
      <c r="D130" s="12"/>
      <c r="E130" s="12"/>
    </row>
    <row r="131" spans="1:5" ht="12.75" customHeight="1">
      <c r="A131" s="3" t="s">
        <v>1089</v>
      </c>
      <c r="B131" s="11"/>
      <c r="C131" s="11"/>
      <c r="D131" s="11"/>
      <c r="E131" s="11"/>
    </row>
    <row r="132" spans="1:5" ht="12.75" customHeight="1">
      <c r="A132" s="4" t="s">
        <v>1090</v>
      </c>
      <c r="B132" s="12"/>
      <c r="C132" s="12"/>
      <c r="D132" s="12"/>
      <c r="E132" s="12"/>
    </row>
    <row r="133" spans="1:5" ht="25.5" customHeight="1">
      <c r="A133" s="3" t="s">
        <v>1091</v>
      </c>
      <c r="B133" s="11"/>
      <c r="C133" s="11"/>
      <c r="D133" s="11"/>
      <c r="E133" s="11"/>
    </row>
    <row r="134" spans="1:5" ht="12.75" customHeight="1">
      <c r="A134" s="4" t="s">
        <v>1092</v>
      </c>
      <c r="B134" s="12"/>
      <c r="C134" s="12"/>
      <c r="D134" s="12"/>
      <c r="E134" s="12"/>
    </row>
    <row r="135" spans="1:5" ht="12.75" customHeight="1">
      <c r="A135" s="3" t="s">
        <v>1093</v>
      </c>
      <c r="B135" s="11"/>
      <c r="C135" s="11"/>
      <c r="D135" s="11"/>
      <c r="E135" s="11"/>
    </row>
    <row r="136" spans="1:5" ht="25.5" customHeight="1">
      <c r="A136" s="4" t="s">
        <v>1094</v>
      </c>
      <c r="B136" s="12"/>
      <c r="C136" s="12"/>
      <c r="D136" s="12"/>
      <c r="E136" s="12"/>
    </row>
    <row r="137" spans="1:5" ht="25.5" customHeight="1">
      <c r="A137" s="3" t="s">
        <v>1095</v>
      </c>
      <c r="B137" s="11"/>
      <c r="C137" s="11"/>
      <c r="D137" s="11"/>
      <c r="E137" s="11"/>
    </row>
    <row r="138" spans="1:5" ht="25.5" customHeight="1">
      <c r="A138" s="4" t="s">
        <v>1096</v>
      </c>
      <c r="B138" s="12"/>
      <c r="C138" s="12"/>
      <c r="D138" s="12"/>
      <c r="E138" s="12"/>
    </row>
    <row r="139" spans="1:5" ht="25.5" customHeight="1">
      <c r="A139" s="3" t="s">
        <v>1097</v>
      </c>
      <c r="B139" s="11"/>
      <c r="C139" s="11"/>
      <c r="D139" s="11"/>
      <c r="E139" s="11"/>
    </row>
    <row r="140" spans="1:5" ht="25.5" customHeight="1">
      <c r="A140" s="4" t="s">
        <v>1098</v>
      </c>
      <c r="B140" s="12"/>
      <c r="C140" s="12"/>
      <c r="D140" s="12"/>
      <c r="E140" s="12"/>
    </row>
    <row r="141" spans="1:5" ht="25.5" customHeight="1">
      <c r="A141" s="3" t="s">
        <v>1099</v>
      </c>
      <c r="B141" s="11"/>
      <c r="C141" s="11"/>
      <c r="D141" s="11"/>
      <c r="E141" s="11"/>
    </row>
    <row r="142" spans="1:5" ht="25.5" customHeight="1">
      <c r="A142" s="4" t="s">
        <v>1100</v>
      </c>
      <c r="B142" s="12"/>
      <c r="C142" s="12"/>
      <c r="D142" s="12"/>
      <c r="E142" s="12"/>
    </row>
    <row r="143" spans="1:5" ht="25.5" customHeight="1">
      <c r="A143" s="3" t="s">
        <v>1101</v>
      </c>
      <c r="B143" s="11"/>
      <c r="C143" s="11"/>
      <c r="D143" s="11"/>
      <c r="E143" s="11"/>
    </row>
    <row r="144" spans="1:5" ht="25.5" customHeight="1">
      <c r="A144" s="4" t="s">
        <v>1102</v>
      </c>
      <c r="B144" s="12"/>
      <c r="C144" s="12"/>
      <c r="D144" s="12"/>
      <c r="E144" s="12"/>
    </row>
    <row r="145" spans="1:5" ht="25.5" customHeight="1">
      <c r="A145" s="3" t="s">
        <v>1103</v>
      </c>
      <c r="B145" s="11"/>
      <c r="C145" s="11"/>
      <c r="D145" s="11"/>
      <c r="E145" s="11"/>
    </row>
    <row r="146" spans="1:5" ht="25.5" customHeight="1">
      <c r="A146" s="4" t="s">
        <v>1104</v>
      </c>
      <c r="B146" s="12"/>
      <c r="C146" s="12"/>
      <c r="D146" s="12"/>
      <c r="E146" s="12"/>
    </row>
    <row r="147" spans="1:5" ht="25.5" customHeight="1">
      <c r="A147" s="3" t="s">
        <v>1105</v>
      </c>
      <c r="B147" s="11"/>
      <c r="C147" s="11"/>
      <c r="D147" s="11"/>
      <c r="E147" s="11"/>
    </row>
    <row r="148" spans="1:5" ht="12.75" customHeight="1">
      <c r="A148" s="4" t="s">
        <v>1106</v>
      </c>
      <c r="B148" s="12"/>
      <c r="C148" s="12"/>
      <c r="D148" s="12"/>
      <c r="E148" s="12"/>
    </row>
    <row r="149" spans="1:5" ht="12.75" customHeight="1">
      <c r="A149" s="3" t="s">
        <v>1107</v>
      </c>
      <c r="B149" s="11"/>
      <c r="C149" s="11"/>
      <c r="D149" s="11"/>
      <c r="E149" s="11"/>
    </row>
    <row r="150" spans="1:5" ht="12.75" customHeight="1">
      <c r="A150" s="4" t="s">
        <v>1108</v>
      </c>
      <c r="B150" s="12"/>
      <c r="C150" s="12"/>
      <c r="D150" s="12"/>
      <c r="E150" s="12"/>
    </row>
    <row r="151" spans="1:5" ht="12.75" customHeight="1">
      <c r="A151" s="3" t="s">
        <v>1109</v>
      </c>
      <c r="B151" s="11"/>
      <c r="C151" s="11"/>
      <c r="D151" s="11"/>
      <c r="E151" s="11"/>
    </row>
    <row r="152" spans="1:5" ht="12.75" customHeight="1">
      <c r="A152" s="4" t="s">
        <v>1110</v>
      </c>
      <c r="B152" s="12"/>
      <c r="C152" s="12"/>
      <c r="D152" s="12"/>
      <c r="E152" s="12"/>
    </row>
    <row r="153" spans="1:5" ht="12.75" customHeight="1">
      <c r="A153" s="3" t="s">
        <v>1111</v>
      </c>
      <c r="B153" s="11"/>
      <c r="C153" s="11"/>
      <c r="D153" s="11"/>
      <c r="E153" s="11"/>
    </row>
    <row r="154" spans="1:5" ht="12.75" customHeight="1">
      <c r="A154" s="4" t="s">
        <v>1112</v>
      </c>
      <c r="B154" s="12"/>
      <c r="C154" s="12"/>
      <c r="D154" s="12"/>
      <c r="E154" s="12"/>
    </row>
    <row r="155" spans="1:5" ht="25.5" customHeight="1">
      <c r="A155" s="3" t="s">
        <v>1113</v>
      </c>
      <c r="B155" s="11"/>
      <c r="C155" s="11"/>
      <c r="D155" s="11"/>
      <c r="E155" s="11"/>
    </row>
    <row r="156" spans="1:5" ht="25.5" customHeight="1">
      <c r="A156" s="4" t="s">
        <v>1114</v>
      </c>
      <c r="B156" s="12"/>
      <c r="C156" s="12"/>
      <c r="D156" s="12"/>
      <c r="E156" s="12"/>
    </row>
    <row r="157" spans="1:5" ht="25.5" customHeight="1">
      <c r="A157" s="3" t="s">
        <v>1115</v>
      </c>
      <c r="B157" s="11"/>
      <c r="C157" s="11"/>
      <c r="D157" s="11"/>
      <c r="E157" s="11"/>
    </row>
    <row r="158" spans="1:5" ht="12.75" customHeight="1">
      <c r="A158" s="4" t="s">
        <v>1116</v>
      </c>
      <c r="B158" s="12"/>
      <c r="C158" s="12"/>
      <c r="D158" s="12"/>
      <c r="E158" s="12"/>
    </row>
    <row r="159" spans="1:5" ht="12.75" customHeight="1">
      <c r="A159" s="3" t="s">
        <v>1117</v>
      </c>
      <c r="B159" s="11"/>
      <c r="C159" s="11"/>
      <c r="D159" s="11"/>
      <c r="E159" s="11"/>
    </row>
    <row r="160" spans="1:5" ht="12.75" customHeight="1">
      <c r="A160" s="4" t="s">
        <v>1118</v>
      </c>
      <c r="B160" s="12"/>
      <c r="C160" s="12"/>
      <c r="D160" s="12"/>
      <c r="E160" s="12"/>
    </row>
    <row r="161" spans="1:5" ht="12.75" customHeight="1">
      <c r="A161" s="3" t="s">
        <v>1119</v>
      </c>
      <c r="B161" s="11"/>
      <c r="C161" s="11"/>
      <c r="D161" s="11"/>
      <c r="E161" s="11"/>
    </row>
    <row r="162" spans="1:5" ht="12.75" customHeight="1">
      <c r="A162" s="4" t="s">
        <v>1120</v>
      </c>
      <c r="B162" s="12"/>
      <c r="C162" s="12"/>
      <c r="D162" s="12"/>
      <c r="E162" s="12"/>
    </row>
    <row r="163" spans="1:5" ht="25.5" customHeight="1">
      <c r="A163" s="3" t="s">
        <v>1121</v>
      </c>
      <c r="B163" s="11"/>
      <c r="C163" s="11"/>
      <c r="D163" s="11"/>
      <c r="E163" s="11"/>
    </row>
    <row r="164" spans="1:5" ht="25.5" customHeight="1">
      <c r="A164" s="4" t="s">
        <v>1122</v>
      </c>
      <c r="B164" s="12"/>
      <c r="C164" s="12"/>
      <c r="D164" s="12"/>
      <c r="E164" s="12"/>
    </row>
    <row r="165" spans="1:5" ht="25.5" customHeight="1">
      <c r="A165" s="3" t="s">
        <v>1123</v>
      </c>
      <c r="B165" s="11"/>
      <c r="C165" s="11"/>
      <c r="D165" s="11"/>
      <c r="E165" s="11"/>
    </row>
    <row r="166" spans="1:5" ht="25.5" customHeight="1">
      <c r="A166" s="4" t="s">
        <v>1124</v>
      </c>
      <c r="B166" s="12"/>
      <c r="C166" s="12"/>
      <c r="D166" s="12"/>
      <c r="E166" s="12"/>
    </row>
    <row r="167" spans="1:5" ht="25.5" customHeight="1">
      <c r="A167" s="3" t="s">
        <v>1125</v>
      </c>
      <c r="B167" s="11"/>
      <c r="C167" s="11"/>
      <c r="D167" s="11"/>
      <c r="E167" s="11"/>
    </row>
    <row r="168" spans="1:5" ht="25.5" customHeight="1">
      <c r="A168" s="4" t="s">
        <v>1126</v>
      </c>
      <c r="B168" s="12"/>
      <c r="C168" s="12"/>
      <c r="D168" s="12"/>
      <c r="E168" s="12"/>
    </row>
    <row r="169" spans="1:5" ht="12.75" customHeight="1">
      <c r="A169" s="3" t="s">
        <v>1127</v>
      </c>
      <c r="B169" s="11"/>
      <c r="C169" s="11"/>
      <c r="D169" s="11"/>
      <c r="E169" s="11"/>
    </row>
    <row r="170" spans="1:5" ht="12.75" customHeight="1">
      <c r="A170" s="4" t="s">
        <v>1128</v>
      </c>
      <c r="B170" s="12"/>
      <c r="C170" s="12"/>
      <c r="D170" s="12"/>
      <c r="E170" s="12"/>
    </row>
    <row r="171" spans="1:5" ht="12.75" customHeight="1">
      <c r="A171" s="3" t="s">
        <v>1129</v>
      </c>
      <c r="B171" s="11"/>
      <c r="C171" s="11"/>
      <c r="D171" s="11"/>
      <c r="E171" s="11"/>
    </row>
    <row r="172" spans="1:5" ht="25.5" customHeight="1">
      <c r="A172" s="4" t="s">
        <v>1130</v>
      </c>
      <c r="B172" s="12"/>
      <c r="C172" s="12"/>
      <c r="D172" s="12"/>
      <c r="E172" s="12"/>
    </row>
    <row r="173" spans="1:5" ht="25.5" customHeight="1">
      <c r="A173" s="3" t="s">
        <v>1131</v>
      </c>
      <c r="B173" s="11"/>
      <c r="C173" s="11"/>
      <c r="D173" s="11"/>
      <c r="E173" s="11"/>
    </row>
    <row r="174" spans="1:5" ht="25.5" customHeight="1">
      <c r="A174" s="4" t="s">
        <v>1132</v>
      </c>
      <c r="B174" s="12"/>
      <c r="C174" s="12"/>
      <c r="D174" s="12"/>
      <c r="E174" s="12"/>
    </row>
    <row r="175" spans="1:5" ht="12.75" customHeight="1">
      <c r="A175" s="3" t="s">
        <v>1133</v>
      </c>
      <c r="B175" s="11"/>
      <c r="C175" s="11"/>
      <c r="D175" s="11"/>
      <c r="E175" s="11"/>
    </row>
    <row r="176" spans="1:5" ht="12.75" customHeight="1">
      <c r="A176" s="4" t="s">
        <v>1134</v>
      </c>
      <c r="B176" s="12"/>
      <c r="C176" s="12"/>
      <c r="D176" s="12"/>
      <c r="E176" s="12"/>
    </row>
    <row r="177" spans="1:5" ht="12.75" customHeight="1">
      <c r="A177" s="3" t="s">
        <v>1135</v>
      </c>
      <c r="B177" s="11"/>
      <c r="C177" s="11"/>
      <c r="D177" s="11"/>
      <c r="E177" s="11"/>
    </row>
    <row r="178" spans="1:5" ht="12.75" customHeight="1">
      <c r="A178" s="4" t="s">
        <v>1136</v>
      </c>
      <c r="B178" s="12"/>
      <c r="C178" s="12"/>
      <c r="D178" s="12"/>
      <c r="E178" s="12"/>
    </row>
    <row r="179" spans="1:5" ht="25.5" customHeight="1">
      <c r="A179" s="3" t="s">
        <v>1137</v>
      </c>
      <c r="B179" s="11"/>
      <c r="C179" s="11"/>
      <c r="D179" s="11"/>
      <c r="E179" s="11"/>
    </row>
    <row r="180" spans="1:5" ht="25.5" customHeight="1">
      <c r="A180" s="4" t="s">
        <v>1138</v>
      </c>
      <c r="B180" s="12"/>
      <c r="C180" s="12"/>
      <c r="D180" s="12"/>
      <c r="E180" s="12"/>
    </row>
    <row r="181" spans="1:5" ht="25.5" customHeight="1">
      <c r="A181" s="3" t="s">
        <v>1139</v>
      </c>
      <c r="B181" s="11"/>
      <c r="C181" s="11"/>
      <c r="D181" s="11"/>
      <c r="E181" s="11"/>
    </row>
    <row r="182" spans="1:5" ht="25.5" customHeight="1">
      <c r="A182" s="4" t="s">
        <v>1140</v>
      </c>
      <c r="B182" s="12"/>
      <c r="C182" s="12"/>
      <c r="D182" s="12"/>
      <c r="E182" s="12"/>
    </row>
    <row r="183" spans="1:5" ht="12.75" customHeight="1">
      <c r="A183" s="3" t="s">
        <v>1141</v>
      </c>
      <c r="B183" s="11"/>
      <c r="C183" s="11"/>
      <c r="D183" s="11"/>
      <c r="E183" s="11"/>
    </row>
    <row r="184" spans="1:5" ht="12.75" customHeight="1">
      <c r="A184" s="4" t="s">
        <v>1142</v>
      </c>
      <c r="B184" s="12"/>
      <c r="C184" s="12"/>
      <c r="D184" s="12"/>
      <c r="E184" s="12"/>
    </row>
    <row r="185" spans="1:5" ht="12.75" customHeight="1">
      <c r="A185" s="3" t="s">
        <v>1143</v>
      </c>
      <c r="B185" s="11"/>
      <c r="C185" s="11"/>
      <c r="D185" s="11"/>
      <c r="E185" s="11"/>
    </row>
    <row r="186" spans="1:5" ht="25.5" customHeight="1">
      <c r="A186" s="4" t="s">
        <v>1144</v>
      </c>
      <c r="B186" s="12"/>
      <c r="C186" s="12"/>
      <c r="D186" s="12"/>
      <c r="E186" s="12"/>
    </row>
    <row r="187" spans="1:5" ht="25.5" customHeight="1">
      <c r="A187" s="3" t="s">
        <v>1145</v>
      </c>
      <c r="B187" s="11"/>
      <c r="C187" s="11"/>
      <c r="D187" s="11"/>
      <c r="E187" s="11"/>
    </row>
    <row r="188" spans="1:5" ht="25.5" customHeight="1">
      <c r="A188" s="4" t="s">
        <v>1146</v>
      </c>
      <c r="B188" s="12"/>
      <c r="C188" s="12"/>
      <c r="D188" s="12"/>
      <c r="E188" s="12"/>
    </row>
    <row r="189" spans="1:5" ht="25.5" customHeight="1">
      <c r="A189" s="3" t="s">
        <v>1147</v>
      </c>
      <c r="B189" s="11"/>
      <c r="C189" s="11"/>
      <c r="D189" s="11"/>
      <c r="E189" s="11"/>
    </row>
    <row r="190" spans="1:5" ht="12.75" customHeight="1">
      <c r="A190" s="4" t="s">
        <v>1148</v>
      </c>
      <c r="B190" s="12"/>
      <c r="C190" s="12"/>
      <c r="D190" s="12"/>
      <c r="E190" s="12"/>
    </row>
    <row r="191" spans="1:5" ht="25.5" customHeight="1">
      <c r="A191" s="3" t="s">
        <v>1149</v>
      </c>
      <c r="B191" s="11"/>
      <c r="C191" s="11"/>
      <c r="D191" s="11"/>
      <c r="E191" s="11"/>
    </row>
    <row r="192" spans="1:5" ht="25.5" customHeight="1">
      <c r="A192" s="4" t="s">
        <v>1150</v>
      </c>
      <c r="B192" s="12"/>
      <c r="C192" s="12"/>
      <c r="D192" s="12"/>
      <c r="E192" s="12"/>
    </row>
    <row r="193" spans="1:5" ht="25.5" customHeight="1">
      <c r="A193" s="3" t="s">
        <v>1151</v>
      </c>
      <c r="B193" s="11"/>
      <c r="C193" s="11"/>
      <c r="D193" s="11"/>
      <c r="E193" s="11"/>
    </row>
    <row r="194" spans="1:5" ht="25.5" customHeight="1">
      <c r="A194" s="4" t="s">
        <v>1152</v>
      </c>
      <c r="B194" s="12"/>
      <c r="C194" s="12"/>
      <c r="D194" s="12"/>
      <c r="E194" s="12"/>
    </row>
    <row r="195" spans="1:5" ht="25.5" customHeight="1">
      <c r="A195" s="3" t="s">
        <v>1153</v>
      </c>
      <c r="B195" s="11"/>
      <c r="C195" s="11"/>
      <c r="D195" s="11"/>
      <c r="E195" s="11"/>
    </row>
    <row r="196" spans="1:5" ht="25.5" customHeight="1">
      <c r="A196" s="4" t="s">
        <v>1154</v>
      </c>
      <c r="B196" s="12"/>
      <c r="C196" s="12"/>
      <c r="D196" s="12"/>
      <c r="E196" s="12"/>
    </row>
    <row r="197" spans="1:5" ht="12.75" customHeight="1">
      <c r="A197" s="3" t="s">
        <v>1155</v>
      </c>
      <c r="B197" s="11"/>
      <c r="C197" s="11"/>
      <c r="D197" s="11"/>
      <c r="E197" s="11"/>
    </row>
    <row r="198" spans="1:5" ht="12.75" customHeight="1">
      <c r="A198" s="4" t="s">
        <v>1156</v>
      </c>
      <c r="B198" s="12"/>
      <c r="C198" s="12"/>
      <c r="D198" s="12"/>
      <c r="E198" s="12"/>
    </row>
    <row r="199" spans="1:5" ht="12.75" customHeight="1">
      <c r="A199" s="3" t="s">
        <v>1157</v>
      </c>
      <c r="B199" s="11"/>
      <c r="C199" s="11"/>
      <c r="D199" s="11"/>
      <c r="E199" s="11"/>
    </row>
    <row r="200" spans="1:5" ht="25.5" customHeight="1">
      <c r="A200" s="4" t="s">
        <v>1158</v>
      </c>
      <c r="B200" s="12"/>
      <c r="C200" s="12"/>
      <c r="D200" s="12"/>
      <c r="E200" s="12"/>
    </row>
    <row r="201" spans="1:5" ht="25.5" customHeight="1">
      <c r="A201" s="3" t="s">
        <v>1159</v>
      </c>
      <c r="B201" s="11"/>
      <c r="C201" s="11"/>
      <c r="D201" s="11"/>
      <c r="E201" s="11"/>
    </row>
    <row r="202" spans="1:5" ht="25.5" customHeight="1">
      <c r="A202" s="4" t="s">
        <v>1160</v>
      </c>
      <c r="B202" s="12"/>
      <c r="C202" s="12"/>
      <c r="D202" s="12"/>
      <c r="E202" s="12"/>
    </row>
    <row r="203" spans="1:5" ht="25.5" customHeight="1">
      <c r="A203" s="3" t="s">
        <v>1161</v>
      </c>
      <c r="B203" s="11"/>
      <c r="C203" s="11"/>
      <c r="D203" s="11"/>
      <c r="E203" s="11"/>
    </row>
    <row r="204" spans="1:5" ht="25.5" customHeight="1">
      <c r="A204" s="4" t="s">
        <v>1162</v>
      </c>
      <c r="B204" s="12"/>
      <c r="C204" s="12"/>
      <c r="D204" s="12"/>
      <c r="E204" s="12"/>
    </row>
    <row r="205" spans="1:5" ht="12.75" customHeight="1">
      <c r="A205" s="3" t="s">
        <v>1163</v>
      </c>
      <c r="B205" s="11"/>
      <c r="C205" s="11"/>
      <c r="D205" s="11"/>
      <c r="E205" s="11"/>
    </row>
    <row r="206" spans="1:5" ht="12.75" customHeight="1">
      <c r="A206" s="4" t="s">
        <v>1164</v>
      </c>
      <c r="B206" s="12"/>
      <c r="C206" s="12"/>
      <c r="D206" s="12"/>
      <c r="E206" s="12"/>
    </row>
    <row r="207" spans="1:5" ht="12.75" customHeight="1">
      <c r="A207" s="3" t="s">
        <v>1165</v>
      </c>
      <c r="B207" s="11"/>
      <c r="C207" s="11"/>
      <c r="D207" s="11"/>
      <c r="E207" s="11"/>
    </row>
    <row r="208" spans="1:5" ht="25.5" customHeight="1">
      <c r="A208" s="4" t="s">
        <v>1166</v>
      </c>
      <c r="B208" s="12"/>
      <c r="C208" s="12"/>
      <c r="D208" s="12"/>
      <c r="E208" s="12"/>
    </row>
    <row r="209" spans="1:5" ht="12.75" customHeight="1">
      <c r="A209" s="3" t="s">
        <v>1167</v>
      </c>
      <c r="B209" s="11"/>
      <c r="C209" s="11"/>
      <c r="D209" s="11"/>
      <c r="E209" s="11"/>
    </row>
    <row r="210" spans="1:5" ht="25.5" customHeight="1">
      <c r="A210" s="4" t="s">
        <v>1168</v>
      </c>
      <c r="B210" s="12"/>
      <c r="C210" s="12"/>
      <c r="D210" s="12"/>
      <c r="E210" s="12"/>
    </row>
    <row r="211" spans="1:5" ht="25.5" customHeight="1">
      <c r="A211" s="3" t="s">
        <v>1169</v>
      </c>
      <c r="B211" s="11"/>
      <c r="C211" s="11"/>
      <c r="D211" s="11"/>
      <c r="E211" s="11"/>
    </row>
    <row r="212" spans="1:5" ht="12.75" customHeight="1">
      <c r="A212" s="4" t="s">
        <v>1170</v>
      </c>
      <c r="B212" s="12"/>
      <c r="C212" s="12"/>
      <c r="D212" s="12"/>
      <c r="E212" s="12"/>
    </row>
    <row r="213" spans="1:5" ht="25.5" customHeight="1">
      <c r="A213" s="3" t="s">
        <v>1171</v>
      </c>
      <c r="B213" s="11"/>
      <c r="C213" s="11"/>
      <c r="D213" s="11"/>
      <c r="E213" s="11"/>
    </row>
    <row r="214" spans="1:5" ht="25.5" customHeight="1">
      <c r="A214" s="4" t="s">
        <v>1172</v>
      </c>
      <c r="B214" s="12"/>
      <c r="C214" s="12"/>
      <c r="D214" s="12"/>
      <c r="E214" s="12"/>
    </row>
    <row r="215" spans="1:5" ht="25.5" customHeight="1">
      <c r="A215" s="3" t="s">
        <v>1173</v>
      </c>
      <c r="B215" s="11"/>
      <c r="C215" s="11"/>
      <c r="D215" s="11"/>
      <c r="E215" s="11"/>
    </row>
    <row r="216" spans="1:5" ht="12.75" customHeight="1">
      <c r="A216" s="4" t="s">
        <v>1174</v>
      </c>
      <c r="B216" s="12"/>
      <c r="C216" s="12"/>
      <c r="D216" s="12"/>
      <c r="E216" s="12"/>
    </row>
    <row r="217" spans="1:5" ht="12.75" customHeight="1">
      <c r="A217" s="3" t="s">
        <v>1175</v>
      </c>
      <c r="B217" s="11"/>
      <c r="C217" s="11"/>
      <c r="D217" s="11"/>
      <c r="E217" s="11"/>
    </row>
    <row r="218" spans="1:5" ht="12.75" customHeight="1">
      <c r="A218" s="4" t="s">
        <v>1176</v>
      </c>
      <c r="B218" s="12"/>
      <c r="C218" s="12"/>
      <c r="D218" s="12"/>
      <c r="E218" s="12"/>
    </row>
    <row r="219" spans="1:5" ht="25.5" customHeight="1">
      <c r="A219" s="3" t="s">
        <v>1177</v>
      </c>
      <c r="B219" s="11"/>
      <c r="C219" s="11"/>
      <c r="D219" s="11"/>
      <c r="E219" s="11"/>
    </row>
    <row r="220" spans="1:5" ht="25.5" customHeight="1">
      <c r="A220" s="4" t="s">
        <v>1178</v>
      </c>
      <c r="B220" s="12"/>
      <c r="C220" s="12"/>
      <c r="D220" s="12"/>
      <c r="E220" s="12"/>
    </row>
    <row r="221" spans="1:5" ht="12.75" customHeight="1">
      <c r="A221" s="3" t="s">
        <v>1179</v>
      </c>
      <c r="B221" s="11"/>
      <c r="C221" s="11"/>
      <c r="D221" s="11"/>
      <c r="E221" s="11"/>
    </row>
    <row r="222" spans="1:5" ht="25.5" customHeight="1">
      <c r="A222" s="4" t="s">
        <v>1180</v>
      </c>
      <c r="B222" s="12"/>
      <c r="C222" s="12"/>
      <c r="D222" s="12"/>
      <c r="E222" s="12"/>
    </row>
    <row r="223" spans="1:5" ht="12.75" customHeight="1">
      <c r="A223" s="3" t="s">
        <v>1181</v>
      </c>
      <c r="B223" s="11"/>
      <c r="C223" s="11"/>
      <c r="D223" s="11"/>
      <c r="E223" s="11"/>
    </row>
    <row r="224" spans="1:5" ht="12.75" customHeight="1">
      <c r="A224" s="4" t="s">
        <v>1182</v>
      </c>
      <c r="B224" s="12"/>
      <c r="C224" s="12"/>
      <c r="D224" s="12"/>
      <c r="E224" s="12"/>
    </row>
    <row r="225" spans="1:5" ht="25.5" customHeight="1">
      <c r="A225" s="3" t="s">
        <v>1183</v>
      </c>
      <c r="B225" s="11"/>
      <c r="C225" s="11"/>
      <c r="D225" s="11"/>
      <c r="E225" s="11"/>
    </row>
    <row r="226" spans="1:5" ht="12.75" customHeight="1">
      <c r="A226" s="4" t="s">
        <v>1184</v>
      </c>
      <c r="B226" s="12"/>
      <c r="C226" s="12"/>
      <c r="D226" s="12"/>
      <c r="E226" s="12"/>
    </row>
    <row r="227" spans="1:5" ht="12.75" customHeight="1">
      <c r="A227" s="3" t="s">
        <v>1185</v>
      </c>
      <c r="B227" s="11"/>
      <c r="C227" s="11"/>
      <c r="D227" s="11"/>
      <c r="E227" s="11"/>
    </row>
    <row r="228" spans="1:5" ht="12.75" customHeight="1">
      <c r="A228" s="4" t="s">
        <v>1186</v>
      </c>
      <c r="B228" s="12"/>
      <c r="C228" s="12"/>
      <c r="D228" s="12"/>
      <c r="E228" s="12"/>
    </row>
    <row r="229" spans="1:5" ht="25.5" customHeight="1">
      <c r="A229" s="3" t="s">
        <v>1187</v>
      </c>
      <c r="B229" s="11"/>
      <c r="C229" s="11"/>
      <c r="D229" s="11"/>
      <c r="E229" s="11"/>
    </row>
    <row r="230" spans="1:5" ht="25.5" customHeight="1">
      <c r="A230" s="4" t="s">
        <v>1188</v>
      </c>
      <c r="B230" s="12"/>
      <c r="C230" s="12"/>
      <c r="D230" s="12"/>
      <c r="E230" s="12"/>
    </row>
    <row r="231" spans="1:5" ht="25.5" customHeight="1">
      <c r="A231" s="3" t="s">
        <v>1189</v>
      </c>
      <c r="B231" s="11"/>
      <c r="C231" s="11"/>
      <c r="D231" s="11"/>
      <c r="E231" s="11"/>
    </row>
    <row r="232" spans="1:5" ht="25.5" customHeight="1">
      <c r="A232" s="4" t="s">
        <v>1190</v>
      </c>
      <c r="B232" s="12"/>
      <c r="C232" s="12"/>
      <c r="D232" s="12"/>
      <c r="E232" s="12"/>
    </row>
    <row r="233" spans="1:5" ht="25.5" customHeight="1">
      <c r="A233" s="3" t="s">
        <v>1191</v>
      </c>
      <c r="B233" s="11"/>
      <c r="C233" s="11"/>
      <c r="D233" s="11"/>
      <c r="E233" s="11"/>
    </row>
    <row r="234" spans="1:5" ht="25.5" customHeight="1">
      <c r="A234" s="4" t="s">
        <v>1192</v>
      </c>
      <c r="B234" s="12"/>
      <c r="C234" s="12"/>
      <c r="D234" s="12"/>
      <c r="E234" s="12"/>
    </row>
    <row r="235" spans="1:5" ht="12.75" customHeight="1">
      <c r="A235" s="3" t="s">
        <v>1193</v>
      </c>
      <c r="B235" s="11"/>
      <c r="C235" s="11"/>
      <c r="D235" s="11"/>
      <c r="E235" s="11"/>
    </row>
    <row r="236" spans="1:5" ht="12.75" customHeight="1">
      <c r="A236" s="4" t="s">
        <v>1194</v>
      </c>
      <c r="B236" s="12"/>
      <c r="C236" s="12"/>
      <c r="D236" s="12"/>
      <c r="E236" s="12"/>
    </row>
    <row r="237" spans="1:5" ht="12.75" customHeight="1">
      <c r="A237" s="3" t="s">
        <v>1195</v>
      </c>
      <c r="B237" s="11"/>
      <c r="C237" s="11"/>
      <c r="D237" s="11"/>
      <c r="E237" s="11"/>
    </row>
    <row r="238" spans="1:5" ht="12.75" customHeight="1">
      <c r="A238" s="4" t="s">
        <v>1196</v>
      </c>
      <c r="B238" s="12"/>
      <c r="C238" s="12"/>
      <c r="D238" s="12"/>
      <c r="E238" s="12"/>
    </row>
    <row r="239" spans="1:5" ht="12.75" customHeight="1">
      <c r="A239" s="3" t="s">
        <v>1197</v>
      </c>
      <c r="B239" s="11"/>
      <c r="C239" s="11"/>
      <c r="D239" s="11"/>
      <c r="E239" s="11"/>
    </row>
    <row r="240" spans="1:5" ht="25.5" customHeight="1">
      <c r="A240" s="4" t="s">
        <v>1198</v>
      </c>
      <c r="B240" s="12"/>
      <c r="C240" s="12"/>
      <c r="D240" s="12"/>
      <c r="E240" s="12"/>
    </row>
    <row r="241" spans="1:5" ht="25.5" customHeight="1">
      <c r="A241" s="3" t="s">
        <v>1199</v>
      </c>
      <c r="B241" s="11"/>
      <c r="C241" s="11"/>
      <c r="D241" s="11"/>
      <c r="E241" s="11"/>
    </row>
    <row r="242" spans="1:5" ht="25.5" customHeight="1">
      <c r="A242" s="4" t="s">
        <v>1200</v>
      </c>
      <c r="B242" s="12"/>
      <c r="C242" s="12"/>
      <c r="D242" s="12"/>
      <c r="E242" s="12"/>
    </row>
    <row r="243" spans="1:5" ht="25.5" customHeight="1">
      <c r="A243" s="3" t="s">
        <v>1201</v>
      </c>
      <c r="B243" s="11"/>
      <c r="C243" s="11"/>
      <c r="D243" s="11"/>
      <c r="E243" s="11"/>
    </row>
    <row r="244" spans="1:5" ht="25.5" customHeight="1">
      <c r="A244" s="4" t="s">
        <v>1202</v>
      </c>
      <c r="B244" s="12"/>
      <c r="C244" s="12"/>
      <c r="D244" s="12"/>
      <c r="E244" s="12"/>
    </row>
    <row r="245" spans="1:5" ht="25.5" customHeight="1">
      <c r="A245" s="3" t="s">
        <v>1203</v>
      </c>
      <c r="B245" s="11"/>
      <c r="C245" s="11"/>
      <c r="D245" s="11"/>
      <c r="E245" s="11"/>
    </row>
    <row r="246" spans="1:5" ht="25.5" customHeight="1">
      <c r="A246" s="4" t="s">
        <v>1204</v>
      </c>
      <c r="B246" s="12"/>
      <c r="C246" s="12"/>
      <c r="D246" s="12"/>
      <c r="E246" s="12"/>
    </row>
    <row r="247" spans="1:5" ht="12.75" customHeight="1">
      <c r="A247" s="3" t="s">
        <v>1205</v>
      </c>
      <c r="B247" s="11"/>
      <c r="C247" s="11"/>
      <c r="D247" s="11"/>
      <c r="E247" s="11"/>
    </row>
    <row r="248" spans="1:5" ht="12.75" customHeight="1">
      <c r="A248" s="4" t="s">
        <v>1206</v>
      </c>
      <c r="B248" s="12"/>
      <c r="C248" s="12"/>
      <c r="D248" s="12"/>
      <c r="E248" s="12"/>
    </row>
    <row r="249" spans="1:5" ht="12.75" customHeight="1">
      <c r="A249" s="3" t="s">
        <v>1207</v>
      </c>
      <c r="B249" s="11"/>
      <c r="C249" s="11"/>
      <c r="D249" s="11"/>
      <c r="E249" s="11"/>
    </row>
    <row r="250" spans="1:5" ht="12.75" customHeight="1">
      <c r="A250" s="4" t="s">
        <v>1208</v>
      </c>
      <c r="B250" s="12"/>
      <c r="C250" s="12"/>
      <c r="D250" s="12"/>
      <c r="E250" s="12"/>
    </row>
    <row r="251" spans="1:5" ht="38.25" customHeight="1">
      <c r="A251" s="3" t="s">
        <v>1209</v>
      </c>
      <c r="B251" s="11"/>
      <c r="C251" s="11"/>
      <c r="D251" s="11"/>
      <c r="E251" s="11"/>
    </row>
    <row r="252" spans="1:5" ht="25.5" customHeight="1">
      <c r="A252" s="4" t="s">
        <v>1210</v>
      </c>
      <c r="B252" s="12"/>
      <c r="C252" s="12"/>
      <c r="D252" s="12"/>
      <c r="E252" s="12"/>
    </row>
    <row r="253" spans="1:5" ht="25.5" customHeight="1">
      <c r="A253" s="3" t="s">
        <v>1211</v>
      </c>
      <c r="B253" s="11"/>
      <c r="C253" s="11"/>
      <c r="D253" s="11"/>
      <c r="E253" s="11"/>
    </row>
    <row r="254" spans="1:5" ht="25.5" customHeight="1">
      <c r="A254" s="4" t="s">
        <v>1212</v>
      </c>
      <c r="B254" s="12"/>
      <c r="C254" s="12"/>
      <c r="D254" s="12"/>
      <c r="E254" s="12"/>
    </row>
    <row r="255" spans="1:5" ht="12.75" customHeight="1">
      <c r="A255" s="3" t="s">
        <v>1213</v>
      </c>
      <c r="B255" s="11"/>
      <c r="C255" s="11"/>
      <c r="D255" s="11"/>
      <c r="E255" s="11"/>
    </row>
    <row r="256" spans="1:5" ht="25.5" customHeight="1">
      <c r="A256" s="4" t="s">
        <v>1214</v>
      </c>
      <c r="B256" s="12"/>
      <c r="C256" s="12"/>
      <c r="D256" s="12"/>
      <c r="E256" s="12"/>
    </row>
    <row r="257" spans="1:5" ht="25.5" customHeight="1">
      <c r="A257" s="3" t="s">
        <v>1215</v>
      </c>
      <c r="B257" s="11"/>
      <c r="C257" s="11"/>
      <c r="D257" s="11"/>
      <c r="E257" s="11"/>
    </row>
    <row r="258" spans="1:5" ht="25.5" customHeight="1">
      <c r="A258" s="4" t="s">
        <v>1216</v>
      </c>
      <c r="B258" s="12"/>
      <c r="C258" s="12"/>
      <c r="D258" s="12"/>
      <c r="E258" s="12"/>
    </row>
    <row r="259" spans="1:5" ht="25.5" customHeight="1">
      <c r="A259" s="3" t="s">
        <v>1217</v>
      </c>
      <c r="B259" s="11"/>
      <c r="C259" s="11"/>
      <c r="D259" s="11"/>
      <c r="E259" s="11"/>
    </row>
    <row r="260" spans="1:5" ht="38.25" customHeight="1">
      <c r="A260" s="4" t="s">
        <v>1218</v>
      </c>
      <c r="B260" s="12"/>
      <c r="C260" s="12"/>
      <c r="D260" s="12"/>
      <c r="E260" s="12"/>
    </row>
    <row r="261" spans="1:5" ht="25.5" customHeight="1">
      <c r="A261" s="3" t="s">
        <v>1219</v>
      </c>
      <c r="B261" s="11"/>
      <c r="C261" s="11"/>
      <c r="D261" s="11"/>
      <c r="E261" s="11"/>
    </row>
    <row r="262" spans="1:5" ht="25.5" customHeight="1">
      <c r="A262" s="4" t="s">
        <v>1220</v>
      </c>
      <c r="B262" s="12"/>
      <c r="C262" s="12"/>
      <c r="D262" s="12"/>
      <c r="E262" s="12"/>
    </row>
    <row r="263" spans="1:5" ht="25.5" customHeight="1">
      <c r="A263" s="3" t="s">
        <v>1221</v>
      </c>
      <c r="B263" s="11"/>
      <c r="C263" s="11"/>
      <c r="D263" s="11"/>
      <c r="E263" s="11"/>
    </row>
    <row r="264" spans="1:5" ht="25.5" customHeight="1">
      <c r="A264" s="4" t="s">
        <v>1222</v>
      </c>
      <c r="B264" s="12"/>
      <c r="C264" s="12"/>
      <c r="D264" s="12"/>
      <c r="E264" s="12"/>
    </row>
    <row r="265" spans="1:5" ht="25.5" customHeight="1">
      <c r="A265" s="3" t="s">
        <v>1223</v>
      </c>
      <c r="B265" s="11"/>
      <c r="C265" s="11"/>
      <c r="D265" s="11"/>
      <c r="E265" s="11"/>
    </row>
    <row r="266" spans="1:5" ht="12.75" customHeight="1">
      <c r="A266" s="4" t="s">
        <v>1224</v>
      </c>
      <c r="B266" s="12"/>
      <c r="C266" s="12"/>
      <c r="D266" s="12"/>
      <c r="E266" s="12"/>
    </row>
    <row r="267" spans="1:5" ht="25.5" customHeight="1">
      <c r="A267" s="3" t="s">
        <v>1225</v>
      </c>
      <c r="B267" s="11"/>
      <c r="C267" s="11"/>
      <c r="D267" s="11"/>
      <c r="E267" s="11"/>
    </row>
    <row r="268" spans="1:5" ht="12.75" customHeight="1">
      <c r="A268" s="4" t="s">
        <v>1226</v>
      </c>
      <c r="B268" s="12"/>
      <c r="C268" s="12"/>
      <c r="D268" s="12"/>
      <c r="E268" s="12"/>
    </row>
    <row r="269" spans="1:5" ht="12.75" customHeight="1">
      <c r="A269" s="3" t="s">
        <v>1227</v>
      </c>
      <c r="B269" s="11"/>
      <c r="C269" s="11"/>
      <c r="D269" s="11"/>
      <c r="E269" s="11"/>
    </row>
    <row r="270" spans="1:5" ht="12.75" customHeight="1">
      <c r="A270" s="4" t="s">
        <v>1228</v>
      </c>
      <c r="B270" s="12"/>
      <c r="C270" s="12"/>
      <c r="D270" s="12"/>
      <c r="E270" s="12"/>
    </row>
    <row r="271" spans="1:5" ht="25.5" customHeight="1">
      <c r="A271" s="3" t="s">
        <v>1229</v>
      </c>
      <c r="B271" s="11"/>
      <c r="C271" s="11"/>
      <c r="D271" s="11"/>
      <c r="E271" s="11"/>
    </row>
    <row r="272" spans="1:5" ht="25.5" customHeight="1">
      <c r="A272" s="4" t="s">
        <v>1230</v>
      </c>
      <c r="B272" s="12">
        <v>543310.85</v>
      </c>
      <c r="C272" s="12"/>
      <c r="D272" s="12"/>
      <c r="E272" s="12"/>
    </row>
    <row r="273" spans="1:5" ht="12.75" customHeight="1">
      <c r="A273" s="3" t="s">
        <v>1231</v>
      </c>
      <c r="B273" s="11">
        <f>B274+B280+B291+B315+B374+B379+B380</f>
        <v>155278.83000000002</v>
      </c>
      <c r="C273" s="11">
        <f>C274+C280+C291+C315+C374+C379+C380</f>
        <v>0</v>
      </c>
      <c r="D273" s="11">
        <f>D274+D280+D291+D315+D374+D379+D380</f>
        <v>0</v>
      </c>
      <c r="E273" s="11">
        <f>E274+E280+E291+E315+E374+E379+E380</f>
        <v>0</v>
      </c>
    </row>
    <row r="274" spans="1:5" ht="12.75" customHeight="1">
      <c r="A274" s="4" t="s">
        <v>1232</v>
      </c>
      <c r="B274" s="12">
        <f>B275+B278</f>
        <v>58408.72</v>
      </c>
      <c r="C274" s="12"/>
      <c r="D274" s="12"/>
      <c r="E274" s="12"/>
    </row>
    <row r="275" spans="1:5" ht="25.5" customHeight="1">
      <c r="A275" s="3" t="s">
        <v>1233</v>
      </c>
      <c r="B275" s="11">
        <v>24011.11</v>
      </c>
      <c r="C275" s="11"/>
      <c r="D275" s="11"/>
      <c r="E275" s="11"/>
    </row>
    <row r="276" spans="1:5" ht="12.75" customHeight="1">
      <c r="A276" s="4" t="s">
        <v>1234</v>
      </c>
      <c r="B276" s="11">
        <v>24011.11</v>
      </c>
      <c r="C276" s="12"/>
      <c r="D276" s="12"/>
      <c r="E276" s="12"/>
    </row>
    <row r="277" spans="1:5" ht="12.75" customHeight="1">
      <c r="A277" s="3" t="s">
        <v>1235</v>
      </c>
      <c r="B277" s="11"/>
      <c r="C277" s="11"/>
      <c r="D277" s="11"/>
      <c r="E277" s="11"/>
    </row>
    <row r="278" spans="1:5" ht="25.5" customHeight="1">
      <c r="A278" s="4" t="s">
        <v>1236</v>
      </c>
      <c r="B278" s="12">
        <v>34397.61</v>
      </c>
      <c r="C278" s="12"/>
      <c r="D278" s="12"/>
      <c r="E278" s="12"/>
    </row>
    <row r="279" spans="1:5" ht="12.75" customHeight="1">
      <c r="A279" s="3" t="s">
        <v>1237</v>
      </c>
      <c r="B279" s="11"/>
      <c r="C279" s="11"/>
      <c r="D279" s="11"/>
      <c r="E279" s="11"/>
    </row>
    <row r="280" spans="1:5" ht="12.75" customHeight="1">
      <c r="A280" s="4" t="s">
        <v>1238</v>
      </c>
      <c r="B280" s="12">
        <v>51632.19</v>
      </c>
      <c r="C280" s="12"/>
      <c r="D280" s="12"/>
      <c r="E280" s="12"/>
    </row>
    <row r="281" spans="1:5" ht="12.75" customHeight="1">
      <c r="A281" s="3" t="s">
        <v>1239</v>
      </c>
      <c r="B281" s="12">
        <v>51632.19</v>
      </c>
      <c r="C281" s="11"/>
      <c r="D281" s="11"/>
      <c r="E281" s="11"/>
    </row>
    <row r="282" spans="1:5" ht="12.75" customHeight="1">
      <c r="A282" s="4" t="s">
        <v>1240</v>
      </c>
      <c r="B282" s="12">
        <v>51632.19</v>
      </c>
      <c r="C282" s="12"/>
      <c r="D282" s="12"/>
      <c r="E282" s="12"/>
    </row>
    <row r="283" spans="1:5" ht="12.75" customHeight="1">
      <c r="A283" s="3" t="s">
        <v>1241</v>
      </c>
      <c r="B283" s="11"/>
      <c r="C283" s="11"/>
      <c r="D283" s="11"/>
      <c r="E283" s="11"/>
    </row>
    <row r="284" spans="1:5" ht="12.75" customHeight="1">
      <c r="A284" s="4" t="s">
        <v>1242</v>
      </c>
      <c r="B284" s="12"/>
      <c r="C284" s="12"/>
      <c r="D284" s="12"/>
      <c r="E284" s="12"/>
    </row>
    <row r="285" spans="1:5" ht="25.5" customHeight="1">
      <c r="A285" s="3" t="s">
        <v>1243</v>
      </c>
      <c r="B285" s="11"/>
      <c r="C285" s="11"/>
      <c r="D285" s="11"/>
      <c r="E285" s="11"/>
    </row>
    <row r="286" spans="1:5" ht="12.75" customHeight="1">
      <c r="A286" s="4" t="s">
        <v>1244</v>
      </c>
      <c r="B286" s="12"/>
      <c r="C286" s="12"/>
      <c r="D286" s="12"/>
      <c r="E286" s="12"/>
    </row>
    <row r="287" spans="1:5" ht="12.75" customHeight="1">
      <c r="A287" s="3" t="s">
        <v>1245</v>
      </c>
      <c r="B287" s="11"/>
      <c r="C287" s="11"/>
      <c r="D287" s="11"/>
      <c r="E287" s="11"/>
    </row>
    <row r="288" spans="1:5" ht="12.75" customHeight="1">
      <c r="A288" s="4" t="s">
        <v>1246</v>
      </c>
      <c r="B288" s="12"/>
      <c r="C288" s="12"/>
      <c r="D288" s="12"/>
      <c r="E288" s="12"/>
    </row>
    <row r="289" spans="1:5" ht="12.75" customHeight="1">
      <c r="A289" s="3" t="s">
        <v>1247</v>
      </c>
      <c r="B289" s="11"/>
      <c r="C289" s="11"/>
      <c r="D289" s="11"/>
      <c r="E289" s="11"/>
    </row>
    <row r="290" spans="1:5" ht="12.75" customHeight="1">
      <c r="A290" s="4" t="s">
        <v>1248</v>
      </c>
      <c r="B290" s="12"/>
      <c r="C290" s="12"/>
      <c r="D290" s="12"/>
      <c r="E290" s="12"/>
    </row>
    <row r="291" spans="1:5" ht="25.5" customHeight="1">
      <c r="A291" s="3" t="s">
        <v>1249</v>
      </c>
      <c r="B291" s="11">
        <v>323.2</v>
      </c>
      <c r="C291" s="11"/>
      <c r="D291" s="11"/>
      <c r="E291" s="11"/>
    </row>
    <row r="292" spans="1:5" ht="12.75" customHeight="1">
      <c r="A292" s="4" t="s">
        <v>1250</v>
      </c>
      <c r="B292" s="12"/>
      <c r="C292" s="12"/>
      <c r="D292" s="12"/>
      <c r="E292" s="12"/>
    </row>
    <row r="293" spans="1:5" ht="25.5" customHeight="1">
      <c r="A293" s="3" t="s">
        <v>1251</v>
      </c>
      <c r="B293" s="11"/>
      <c r="C293" s="11"/>
      <c r="D293" s="11"/>
      <c r="E293" s="11"/>
    </row>
    <row r="294" spans="1:5" ht="25.5" customHeight="1">
      <c r="A294" s="4" t="s">
        <v>1252</v>
      </c>
      <c r="B294" s="12"/>
      <c r="C294" s="12"/>
      <c r="D294" s="12"/>
      <c r="E294" s="12"/>
    </row>
    <row r="295" spans="1:5" ht="25.5" customHeight="1">
      <c r="A295" s="3" t="s">
        <v>1253</v>
      </c>
      <c r="B295" s="11"/>
      <c r="C295" s="11"/>
      <c r="D295" s="11"/>
      <c r="E295" s="11"/>
    </row>
    <row r="296" spans="1:5" ht="25.5" customHeight="1">
      <c r="A296" s="4" t="s">
        <v>1254</v>
      </c>
      <c r="B296" s="12"/>
      <c r="C296" s="12"/>
      <c r="D296" s="12"/>
      <c r="E296" s="12"/>
    </row>
    <row r="297" spans="1:5" ht="25.5" customHeight="1">
      <c r="A297" s="3" t="s">
        <v>1255</v>
      </c>
      <c r="B297" s="11"/>
      <c r="C297" s="11"/>
      <c r="D297" s="11"/>
      <c r="E297" s="11"/>
    </row>
    <row r="298" spans="1:5" ht="12.75" customHeight="1">
      <c r="A298" s="4" t="s">
        <v>1256</v>
      </c>
      <c r="B298" s="11">
        <v>323.2</v>
      </c>
      <c r="C298" s="12"/>
      <c r="D298" s="12"/>
      <c r="E298" s="12"/>
    </row>
    <row r="299" spans="1:5" ht="25.5" customHeight="1">
      <c r="A299" s="3" t="s">
        <v>1257</v>
      </c>
      <c r="B299" s="11">
        <v>323.2</v>
      </c>
      <c r="C299" s="11"/>
      <c r="D299" s="11"/>
      <c r="E299" s="11"/>
    </row>
    <row r="300" spans="1:5" ht="25.5" customHeight="1">
      <c r="A300" s="4" t="s">
        <v>1258</v>
      </c>
      <c r="B300" s="11">
        <v>323.2</v>
      </c>
      <c r="C300" s="12"/>
      <c r="D300" s="12"/>
      <c r="E300" s="12"/>
    </row>
    <row r="301" spans="1:5" ht="25.5" customHeight="1">
      <c r="A301" s="3" t="s">
        <v>1259</v>
      </c>
      <c r="B301" s="11"/>
      <c r="C301" s="11"/>
      <c r="D301" s="11"/>
      <c r="E301" s="11"/>
    </row>
    <row r="302" spans="1:5" ht="25.5" customHeight="1">
      <c r="A302" s="4" t="s">
        <v>1260</v>
      </c>
      <c r="B302" s="12"/>
      <c r="C302" s="12"/>
      <c r="D302" s="12"/>
      <c r="E302" s="12"/>
    </row>
    <row r="303" spans="1:5" ht="25.5" customHeight="1">
      <c r="A303" s="3" t="s">
        <v>1261</v>
      </c>
      <c r="B303" s="11"/>
      <c r="C303" s="11"/>
      <c r="D303" s="11"/>
      <c r="E303" s="11"/>
    </row>
    <row r="304" spans="1:5" ht="25.5" customHeight="1">
      <c r="A304" s="4" t="s">
        <v>1262</v>
      </c>
      <c r="B304" s="12"/>
      <c r="C304" s="12"/>
      <c r="D304" s="12"/>
      <c r="E304" s="12"/>
    </row>
    <row r="305" spans="1:5" ht="12.75" customHeight="1">
      <c r="A305" s="3" t="s">
        <v>1263</v>
      </c>
      <c r="B305" s="11"/>
      <c r="C305" s="11"/>
      <c r="D305" s="11"/>
      <c r="E305" s="11"/>
    </row>
    <row r="306" spans="1:5" ht="25.5" customHeight="1">
      <c r="A306" s="4" t="s">
        <v>1264</v>
      </c>
      <c r="B306" s="12"/>
      <c r="C306" s="12"/>
      <c r="D306" s="12"/>
      <c r="E306" s="12"/>
    </row>
    <row r="307" spans="1:5" ht="25.5" customHeight="1">
      <c r="A307" s="3" t="s">
        <v>1265</v>
      </c>
      <c r="B307" s="11"/>
      <c r="C307" s="11"/>
      <c r="D307" s="11"/>
      <c r="E307" s="11"/>
    </row>
    <row r="308" spans="1:5" ht="25.5" customHeight="1">
      <c r="A308" s="4" t="s">
        <v>1266</v>
      </c>
      <c r="B308" s="12"/>
      <c r="C308" s="12"/>
      <c r="D308" s="12"/>
      <c r="E308" s="12"/>
    </row>
    <row r="309" spans="1:5" ht="12.75" customHeight="1">
      <c r="A309" s="3" t="s">
        <v>1267</v>
      </c>
      <c r="B309" s="11"/>
      <c r="C309" s="11"/>
      <c r="D309" s="11"/>
      <c r="E309" s="11"/>
    </row>
    <row r="310" spans="1:5" ht="12.75" customHeight="1">
      <c r="A310" s="4" t="s">
        <v>1268</v>
      </c>
      <c r="B310" s="12"/>
      <c r="C310" s="12"/>
      <c r="D310" s="12"/>
      <c r="E310" s="12"/>
    </row>
    <row r="311" spans="1:5" ht="25.5" customHeight="1">
      <c r="A311" s="3" t="s">
        <v>1269</v>
      </c>
      <c r="B311" s="11"/>
      <c r="C311" s="11"/>
      <c r="D311" s="11"/>
      <c r="E311" s="11"/>
    </row>
    <row r="312" spans="1:5" ht="25.5" customHeight="1">
      <c r="A312" s="4" t="s">
        <v>1270</v>
      </c>
      <c r="B312" s="12"/>
      <c r="C312" s="12"/>
      <c r="D312" s="12"/>
      <c r="E312" s="12"/>
    </row>
    <row r="313" spans="1:5" ht="12.75" customHeight="1">
      <c r="A313" s="3" t="s">
        <v>1271</v>
      </c>
      <c r="B313" s="11"/>
      <c r="C313" s="11"/>
      <c r="D313" s="11"/>
      <c r="E313" s="11"/>
    </row>
    <row r="314" spans="1:5" ht="12.75" customHeight="1">
      <c r="A314" s="4" t="s">
        <v>1272</v>
      </c>
      <c r="B314" s="12"/>
      <c r="C314" s="12"/>
      <c r="D314" s="12"/>
      <c r="E314" s="12"/>
    </row>
    <row r="315" spans="1:5" ht="12.75" customHeight="1">
      <c r="A315" s="3" t="s">
        <v>1273</v>
      </c>
      <c r="B315" s="11"/>
      <c r="C315" s="11"/>
      <c r="D315" s="11"/>
      <c r="E315" s="11"/>
    </row>
    <row r="316" spans="1:5" ht="12.75" customHeight="1">
      <c r="A316" s="4" t="s">
        <v>1274</v>
      </c>
      <c r="B316" s="12"/>
      <c r="C316" s="12"/>
      <c r="D316" s="12"/>
      <c r="E316" s="12"/>
    </row>
    <row r="317" spans="1:5" ht="25.5" customHeight="1">
      <c r="A317" s="3" t="s">
        <v>1275</v>
      </c>
      <c r="B317" s="11"/>
      <c r="C317" s="11"/>
      <c r="D317" s="11"/>
      <c r="E317" s="11"/>
    </row>
    <row r="318" spans="1:5" ht="12.75" customHeight="1">
      <c r="A318" s="4" t="s">
        <v>1276</v>
      </c>
      <c r="B318" s="12"/>
      <c r="C318" s="12"/>
      <c r="D318" s="12"/>
      <c r="E318" s="12"/>
    </row>
    <row r="319" spans="1:5" ht="25.5" customHeight="1">
      <c r="A319" s="3" t="s">
        <v>1277</v>
      </c>
      <c r="B319" s="11"/>
      <c r="C319" s="11"/>
      <c r="D319" s="11"/>
      <c r="E319" s="11"/>
    </row>
    <row r="320" spans="1:5" ht="25.5" customHeight="1">
      <c r="A320" s="4" t="s">
        <v>1278</v>
      </c>
      <c r="B320" s="12"/>
      <c r="C320" s="12"/>
      <c r="D320" s="12"/>
      <c r="E320" s="12"/>
    </row>
    <row r="321" spans="1:5" ht="25.5" customHeight="1">
      <c r="A321" s="3" t="s">
        <v>1279</v>
      </c>
      <c r="B321" s="11"/>
      <c r="C321" s="11"/>
      <c r="D321" s="11"/>
      <c r="E321" s="11"/>
    </row>
    <row r="322" spans="1:5" ht="38.25" customHeight="1">
      <c r="A322" s="4" t="s">
        <v>1280</v>
      </c>
      <c r="B322" s="12"/>
      <c r="C322" s="12"/>
      <c r="D322" s="12"/>
      <c r="E322" s="12"/>
    </row>
    <row r="323" spans="1:5" ht="38.25" customHeight="1">
      <c r="A323" s="3" t="s">
        <v>1281</v>
      </c>
      <c r="B323" s="11"/>
      <c r="C323" s="11"/>
      <c r="D323" s="11"/>
      <c r="E323" s="11"/>
    </row>
    <row r="324" spans="1:5" ht="38.25" customHeight="1">
      <c r="A324" s="4" t="s">
        <v>1282</v>
      </c>
      <c r="B324" s="12"/>
      <c r="C324" s="12"/>
      <c r="D324" s="12"/>
      <c r="E324" s="12"/>
    </row>
    <row r="325" spans="1:5" ht="25.5" customHeight="1">
      <c r="A325" s="3" t="s">
        <v>1283</v>
      </c>
      <c r="B325" s="11"/>
      <c r="C325" s="11"/>
      <c r="D325" s="11"/>
      <c r="E325" s="11"/>
    </row>
    <row r="326" spans="1:5" ht="25.5" customHeight="1">
      <c r="A326" s="4" t="s">
        <v>1284</v>
      </c>
      <c r="B326" s="12"/>
      <c r="C326" s="12"/>
      <c r="D326" s="12"/>
      <c r="E326" s="12"/>
    </row>
    <row r="327" spans="1:5" ht="38.25" customHeight="1">
      <c r="A327" s="3" t="s">
        <v>1285</v>
      </c>
      <c r="B327" s="11"/>
      <c r="C327" s="11"/>
      <c r="D327" s="11"/>
      <c r="E327" s="11"/>
    </row>
    <row r="328" spans="1:5" ht="38.25" customHeight="1">
      <c r="A328" s="4" t="s">
        <v>1286</v>
      </c>
      <c r="B328" s="12"/>
      <c r="C328" s="12"/>
      <c r="D328" s="12"/>
      <c r="E328" s="12"/>
    </row>
    <row r="329" spans="1:5" ht="38.25" customHeight="1">
      <c r="A329" s="3" t="s">
        <v>1287</v>
      </c>
      <c r="B329" s="11"/>
      <c r="C329" s="11"/>
      <c r="D329" s="11"/>
      <c r="E329" s="11"/>
    </row>
    <row r="330" spans="1:5" ht="25.5" customHeight="1">
      <c r="A330" s="4" t="s">
        <v>1288</v>
      </c>
      <c r="B330" s="12"/>
      <c r="C330" s="12"/>
      <c r="D330" s="12"/>
      <c r="E330" s="12"/>
    </row>
    <row r="331" spans="1:5" ht="25.5" customHeight="1">
      <c r="A331" s="3" t="s">
        <v>1289</v>
      </c>
      <c r="B331" s="11"/>
      <c r="C331" s="11"/>
      <c r="D331" s="11"/>
      <c r="E331" s="11"/>
    </row>
    <row r="332" spans="1:5" ht="38.25" customHeight="1">
      <c r="A332" s="4" t="s">
        <v>1290</v>
      </c>
      <c r="B332" s="12"/>
      <c r="C332" s="12"/>
      <c r="D332" s="12"/>
      <c r="E332" s="12"/>
    </row>
    <row r="333" spans="1:5" ht="38.25" customHeight="1">
      <c r="A333" s="3" t="s">
        <v>1291</v>
      </c>
      <c r="B333" s="11"/>
      <c r="C333" s="11"/>
      <c r="D333" s="11"/>
      <c r="E333" s="11"/>
    </row>
    <row r="334" spans="1:5" ht="38.25" customHeight="1">
      <c r="A334" s="4" t="s">
        <v>1292</v>
      </c>
      <c r="B334" s="12"/>
      <c r="C334" s="12"/>
      <c r="D334" s="12"/>
      <c r="E334" s="12"/>
    </row>
    <row r="335" spans="1:5" ht="12.75" customHeight="1">
      <c r="A335" s="3" t="s">
        <v>1293</v>
      </c>
      <c r="B335" s="11"/>
      <c r="C335" s="11"/>
      <c r="D335" s="11"/>
      <c r="E335" s="11"/>
    </row>
    <row r="336" spans="1:5" ht="25.5" customHeight="1">
      <c r="A336" s="4" t="s">
        <v>1294</v>
      </c>
      <c r="B336" s="12"/>
      <c r="C336" s="12"/>
      <c r="D336" s="12"/>
      <c r="E336" s="12"/>
    </row>
    <row r="337" spans="1:5" ht="25.5" customHeight="1">
      <c r="A337" s="3" t="s">
        <v>1295</v>
      </c>
      <c r="B337" s="11"/>
      <c r="C337" s="11"/>
      <c r="D337" s="11"/>
      <c r="E337" s="11"/>
    </row>
    <row r="338" spans="1:5" ht="38.25" customHeight="1">
      <c r="A338" s="4" t="s">
        <v>1296</v>
      </c>
      <c r="B338" s="12"/>
      <c r="C338" s="12"/>
      <c r="D338" s="12"/>
      <c r="E338" s="12"/>
    </row>
    <row r="339" spans="1:5" ht="25.5" customHeight="1">
      <c r="A339" s="3" t="s">
        <v>1297</v>
      </c>
      <c r="B339" s="11"/>
      <c r="C339" s="11"/>
      <c r="D339" s="11"/>
      <c r="E339" s="11"/>
    </row>
    <row r="340" spans="1:5" ht="38.25" customHeight="1">
      <c r="A340" s="4" t="s">
        <v>1298</v>
      </c>
      <c r="B340" s="12"/>
      <c r="C340" s="12"/>
      <c r="D340" s="12"/>
      <c r="E340" s="12"/>
    </row>
    <row r="341" spans="1:5" ht="38.25" customHeight="1">
      <c r="A341" s="3" t="s">
        <v>1299</v>
      </c>
      <c r="B341" s="11"/>
      <c r="C341" s="11"/>
      <c r="D341" s="11"/>
      <c r="E341" s="11"/>
    </row>
    <row r="342" spans="1:5" ht="12.75" customHeight="1">
      <c r="A342" s="4" t="s">
        <v>1300</v>
      </c>
      <c r="B342" s="12"/>
      <c r="C342" s="12"/>
      <c r="D342" s="12"/>
      <c r="E342" s="12"/>
    </row>
    <row r="343" spans="1:5" ht="25.5" customHeight="1">
      <c r="A343" s="3" t="s">
        <v>1301</v>
      </c>
      <c r="B343" s="11"/>
      <c r="C343" s="11"/>
      <c r="D343" s="11"/>
      <c r="E343" s="11"/>
    </row>
    <row r="344" spans="1:5" ht="25.5" customHeight="1">
      <c r="A344" s="4" t="s">
        <v>1302</v>
      </c>
      <c r="B344" s="12"/>
      <c r="C344" s="12"/>
      <c r="D344" s="12"/>
      <c r="E344" s="12"/>
    </row>
    <row r="345" spans="1:5" ht="25.5" customHeight="1">
      <c r="A345" s="3" t="s">
        <v>1303</v>
      </c>
      <c r="B345" s="11"/>
      <c r="C345" s="11"/>
      <c r="D345" s="11"/>
      <c r="E345" s="11"/>
    </row>
    <row r="346" spans="1:5" ht="25.5" customHeight="1">
      <c r="A346" s="4" t="s">
        <v>1304</v>
      </c>
      <c r="B346" s="12"/>
      <c r="C346" s="12"/>
      <c r="D346" s="12"/>
      <c r="E346" s="12"/>
    </row>
    <row r="347" spans="1:5" ht="25.5" customHeight="1">
      <c r="A347" s="3" t="s">
        <v>1305</v>
      </c>
      <c r="B347" s="11"/>
      <c r="C347" s="11"/>
      <c r="D347" s="11"/>
      <c r="E347" s="11"/>
    </row>
    <row r="348" spans="1:5" ht="38.25" customHeight="1">
      <c r="A348" s="4" t="s">
        <v>1306</v>
      </c>
      <c r="B348" s="12"/>
      <c r="C348" s="12"/>
      <c r="D348" s="12"/>
      <c r="E348" s="12"/>
    </row>
    <row r="349" spans="1:5" ht="38.25" customHeight="1">
      <c r="A349" s="3" t="s">
        <v>1307</v>
      </c>
      <c r="B349" s="11"/>
      <c r="C349" s="11"/>
      <c r="D349" s="11"/>
      <c r="E349" s="11"/>
    </row>
    <row r="350" spans="1:5" ht="12.75" customHeight="1">
      <c r="A350" s="4" t="s">
        <v>1308</v>
      </c>
      <c r="B350" s="12"/>
      <c r="C350" s="12"/>
      <c r="D350" s="12"/>
      <c r="E350" s="12"/>
    </row>
    <row r="351" spans="1:5" ht="12.75" customHeight="1">
      <c r="A351" s="3" t="s">
        <v>1309</v>
      </c>
      <c r="B351" s="11"/>
      <c r="C351" s="11"/>
      <c r="D351" s="11"/>
      <c r="E351" s="11"/>
    </row>
    <row r="352" spans="1:5" ht="25.5" customHeight="1">
      <c r="A352" s="4" t="s">
        <v>1310</v>
      </c>
      <c r="B352" s="12"/>
      <c r="C352" s="12"/>
      <c r="D352" s="12"/>
      <c r="E352" s="12"/>
    </row>
    <row r="353" spans="1:5" ht="12.75" customHeight="1">
      <c r="A353" s="3" t="s">
        <v>1311</v>
      </c>
      <c r="B353" s="11"/>
      <c r="C353" s="11"/>
      <c r="D353" s="11"/>
      <c r="E353" s="11"/>
    </row>
    <row r="354" spans="1:5" ht="12.75" customHeight="1">
      <c r="A354" s="4" t="s">
        <v>1312</v>
      </c>
      <c r="B354" s="12"/>
      <c r="C354" s="12"/>
      <c r="D354" s="12"/>
      <c r="E354" s="12"/>
    </row>
    <row r="355" spans="1:5" ht="12.75" customHeight="1">
      <c r="A355" s="3" t="s">
        <v>1313</v>
      </c>
      <c r="B355" s="11"/>
      <c r="C355" s="11"/>
      <c r="D355" s="11"/>
      <c r="E355" s="11"/>
    </row>
    <row r="356" spans="1:5" ht="25.5" customHeight="1">
      <c r="A356" s="4" t="s">
        <v>1314</v>
      </c>
      <c r="B356" s="12"/>
      <c r="C356" s="12"/>
      <c r="D356" s="12"/>
      <c r="E356" s="12"/>
    </row>
    <row r="357" spans="1:5" ht="12.75" customHeight="1">
      <c r="A357" s="3" t="s">
        <v>1315</v>
      </c>
      <c r="B357" s="11"/>
      <c r="C357" s="11"/>
      <c r="D357" s="11"/>
      <c r="E357" s="11"/>
    </row>
    <row r="358" spans="1:5" ht="12.75" customHeight="1">
      <c r="A358" s="4" t="s">
        <v>1316</v>
      </c>
      <c r="B358" s="12"/>
      <c r="C358" s="12"/>
      <c r="D358" s="12"/>
      <c r="E358" s="12"/>
    </row>
    <row r="359" spans="1:5" ht="25.5" customHeight="1">
      <c r="A359" s="3" t="s">
        <v>1317</v>
      </c>
      <c r="B359" s="11"/>
      <c r="C359" s="11"/>
      <c r="D359" s="11"/>
      <c r="E359" s="11"/>
    </row>
    <row r="360" spans="1:5" ht="12.75" customHeight="1">
      <c r="A360" s="4" t="s">
        <v>1318</v>
      </c>
      <c r="B360" s="12"/>
      <c r="C360" s="12"/>
      <c r="D360" s="12"/>
      <c r="E360" s="12"/>
    </row>
    <row r="361" spans="1:5" ht="12.75" customHeight="1">
      <c r="A361" s="3" t="s">
        <v>1319</v>
      </c>
      <c r="B361" s="11"/>
      <c r="C361" s="11"/>
      <c r="D361" s="11"/>
      <c r="E361" s="11"/>
    </row>
    <row r="362" spans="1:5" ht="12.75" customHeight="1">
      <c r="A362" s="4" t="s">
        <v>1320</v>
      </c>
      <c r="B362" s="12"/>
      <c r="C362" s="12"/>
      <c r="D362" s="12"/>
      <c r="E362" s="12"/>
    </row>
    <row r="363" spans="1:5" ht="12.75" customHeight="1">
      <c r="A363" s="3" t="s">
        <v>1321</v>
      </c>
      <c r="B363" s="11"/>
      <c r="C363" s="11"/>
      <c r="D363" s="11"/>
      <c r="E363" s="11"/>
    </row>
    <row r="364" spans="1:5" ht="12.75" customHeight="1">
      <c r="A364" s="4" t="s">
        <v>1322</v>
      </c>
      <c r="B364" s="12"/>
      <c r="C364" s="12"/>
      <c r="D364" s="12"/>
      <c r="E364" s="12"/>
    </row>
    <row r="365" spans="1:5" ht="12.75" customHeight="1">
      <c r="A365" s="3" t="s">
        <v>1323</v>
      </c>
      <c r="B365" s="11"/>
      <c r="C365" s="11"/>
      <c r="D365" s="11"/>
      <c r="E365" s="11"/>
    </row>
    <row r="366" spans="1:5" ht="12.75" customHeight="1">
      <c r="A366" s="4" t="s">
        <v>1324</v>
      </c>
      <c r="B366" s="12"/>
      <c r="C366" s="12"/>
      <c r="D366" s="12"/>
      <c r="E366" s="12"/>
    </row>
    <row r="367" spans="1:5" ht="12.75" customHeight="1">
      <c r="A367" s="3" t="s">
        <v>1325</v>
      </c>
      <c r="B367" s="11"/>
      <c r="C367" s="11"/>
      <c r="D367" s="11"/>
      <c r="E367" s="11"/>
    </row>
    <row r="368" spans="1:5" ht="12.75" customHeight="1">
      <c r="A368" s="4" t="s">
        <v>1326</v>
      </c>
      <c r="B368" s="12"/>
      <c r="C368" s="12"/>
      <c r="D368" s="12"/>
      <c r="E368" s="12"/>
    </row>
    <row r="369" spans="1:5" ht="12.75" customHeight="1">
      <c r="A369" s="3" t="s">
        <v>1327</v>
      </c>
      <c r="B369" s="11"/>
      <c r="C369" s="11"/>
      <c r="D369" s="11"/>
      <c r="E369" s="11"/>
    </row>
    <row r="370" spans="1:5" ht="12.75" customHeight="1">
      <c r="A370" s="4" t="s">
        <v>1328</v>
      </c>
      <c r="B370" s="12"/>
      <c r="C370" s="12"/>
      <c r="D370" s="12"/>
      <c r="E370" s="12"/>
    </row>
    <row r="371" spans="1:5" ht="12.75" customHeight="1">
      <c r="A371" s="3" t="s">
        <v>1329</v>
      </c>
      <c r="B371" s="11"/>
      <c r="C371" s="11"/>
      <c r="D371" s="11"/>
      <c r="E371" s="11"/>
    </row>
    <row r="372" spans="1:5" ht="12.75" customHeight="1">
      <c r="A372" s="4" t="s">
        <v>1330</v>
      </c>
      <c r="B372" s="12"/>
      <c r="C372" s="12"/>
      <c r="D372" s="12"/>
      <c r="E372" s="12"/>
    </row>
    <row r="373" spans="1:5" ht="12.75" customHeight="1">
      <c r="A373" s="3" t="s">
        <v>1331</v>
      </c>
      <c r="B373" s="11"/>
      <c r="C373" s="11"/>
      <c r="D373" s="11"/>
      <c r="E373" s="11"/>
    </row>
    <row r="374" spans="1:5" ht="12.75" customHeight="1">
      <c r="A374" s="4" t="s">
        <v>1332</v>
      </c>
      <c r="B374" s="12"/>
      <c r="C374" s="12"/>
      <c r="D374" s="12"/>
      <c r="E374" s="12"/>
    </row>
    <row r="375" spans="1:5" ht="25.5" customHeight="1">
      <c r="A375" s="3" t="s">
        <v>1333</v>
      </c>
      <c r="B375" s="11"/>
      <c r="C375" s="11"/>
      <c r="D375" s="11"/>
      <c r="E375" s="11"/>
    </row>
    <row r="376" spans="1:5" ht="25.5" customHeight="1">
      <c r="A376" s="4" t="s">
        <v>1334</v>
      </c>
      <c r="B376" s="12"/>
      <c r="C376" s="12"/>
      <c r="D376" s="12"/>
      <c r="E376" s="12"/>
    </row>
    <row r="377" spans="1:5" ht="25.5" customHeight="1">
      <c r="A377" s="3" t="s">
        <v>1335</v>
      </c>
      <c r="B377" s="11"/>
      <c r="C377" s="11"/>
      <c r="D377" s="11"/>
      <c r="E377" s="11"/>
    </row>
    <row r="378" spans="1:5" ht="25.5" customHeight="1">
      <c r="A378" s="4" t="s">
        <v>1336</v>
      </c>
      <c r="B378" s="12"/>
      <c r="C378" s="12"/>
      <c r="D378" s="12"/>
      <c r="E378" s="12"/>
    </row>
    <row r="379" spans="1:5" ht="12.75" customHeight="1">
      <c r="A379" s="3" t="s">
        <v>1337</v>
      </c>
      <c r="B379" s="11">
        <v>44914.72</v>
      </c>
      <c r="C379" s="11"/>
      <c r="D379" s="11"/>
      <c r="E379" s="11"/>
    </row>
    <row r="380" spans="1:5" ht="12.75" customHeight="1">
      <c r="A380" s="4" t="s">
        <v>1338</v>
      </c>
      <c r="B380" s="12"/>
      <c r="C380" s="12"/>
      <c r="D380" s="12"/>
      <c r="E380" s="12"/>
    </row>
    <row r="381" spans="1:5" ht="12.75" customHeight="1">
      <c r="A381" s="3" t="s">
        <v>1339</v>
      </c>
      <c r="B381" s="11"/>
      <c r="C381" s="11"/>
      <c r="D381" s="11"/>
      <c r="E381" s="11"/>
    </row>
    <row r="382" spans="1:5" ht="12.75" customHeight="1">
      <c r="A382" s="4" t="s">
        <v>1340</v>
      </c>
      <c r="B382" s="12"/>
      <c r="C382" s="12"/>
      <c r="D382" s="12"/>
      <c r="E382" s="12"/>
    </row>
    <row r="383" spans="1:5" ht="12.75" customHeight="1">
      <c r="A383" s="3" t="s">
        <v>1341</v>
      </c>
      <c r="B383" s="11">
        <v>66227.2</v>
      </c>
      <c r="C383" s="11"/>
      <c r="D383" s="11"/>
      <c r="E383" s="11"/>
    </row>
    <row r="384" spans="1:5" ht="12.75" customHeight="1">
      <c r="A384" s="4" t="s">
        <v>1342</v>
      </c>
      <c r="B384" s="12">
        <v>51263.65</v>
      </c>
      <c r="C384" s="12"/>
      <c r="D384" s="12"/>
      <c r="E384" s="12"/>
    </row>
    <row r="385" spans="1:5" ht="12.75" customHeight="1">
      <c r="A385" s="3" t="s">
        <v>1343</v>
      </c>
      <c r="B385" s="11">
        <v>2743.65</v>
      </c>
      <c r="C385" s="11"/>
      <c r="D385" s="11"/>
      <c r="E385" s="11"/>
    </row>
    <row r="386" spans="1:5" ht="12.75" customHeight="1">
      <c r="A386" s="4" t="s">
        <v>1344</v>
      </c>
      <c r="B386" s="12">
        <v>48520</v>
      </c>
      <c r="C386" s="12"/>
      <c r="D386" s="12"/>
      <c r="E386" s="12"/>
    </row>
    <row r="387" spans="1:5" ht="12.75" customHeight="1">
      <c r="A387" s="3" t="s">
        <v>1345</v>
      </c>
      <c r="B387" s="11"/>
      <c r="C387" s="11"/>
      <c r="D387" s="11"/>
      <c r="E387" s="11"/>
    </row>
    <row r="388" spans="1:5" ht="12.75" customHeight="1">
      <c r="A388" s="4" t="s">
        <v>1346</v>
      </c>
      <c r="B388" s="12"/>
      <c r="C388" s="12"/>
      <c r="D388" s="12"/>
      <c r="E388" s="12"/>
    </row>
    <row r="389" spans="1:5" ht="25.5" customHeight="1">
      <c r="A389" s="3" t="s">
        <v>1347</v>
      </c>
      <c r="B389" s="11"/>
      <c r="C389" s="11"/>
      <c r="D389" s="11"/>
      <c r="E389" s="11"/>
    </row>
    <row r="390" spans="1:5" ht="12.75" customHeight="1">
      <c r="A390" s="4" t="s">
        <v>1348</v>
      </c>
      <c r="B390" s="12"/>
      <c r="C390" s="12"/>
      <c r="D390" s="12"/>
      <c r="E390" s="12"/>
    </row>
    <row r="391" spans="1:5" ht="12.75" customHeight="1">
      <c r="A391" s="3" t="s">
        <v>1349</v>
      </c>
      <c r="B391" s="11"/>
      <c r="C391" s="11"/>
      <c r="D391" s="11"/>
      <c r="E391" s="11"/>
    </row>
    <row r="392" spans="1:5" ht="12.75" customHeight="1">
      <c r="A392" s="4" t="s">
        <v>1350</v>
      </c>
      <c r="B392" s="12"/>
      <c r="C392" s="12"/>
      <c r="D392" s="12"/>
      <c r="E392" s="12"/>
    </row>
    <row r="393" spans="1:5" ht="12.75" customHeight="1">
      <c r="A393" s="3" t="s">
        <v>1351</v>
      </c>
      <c r="B393" s="11"/>
      <c r="C393" s="11"/>
      <c r="D393" s="11"/>
      <c r="E393" s="11"/>
    </row>
    <row r="394" spans="1:5" ht="12.75" customHeight="1">
      <c r="A394" s="4" t="s">
        <v>1352</v>
      </c>
      <c r="B394" s="12"/>
      <c r="C394" s="12"/>
      <c r="D394" s="12"/>
      <c r="E394" s="12"/>
    </row>
    <row r="395" spans="1:5" ht="12.75" customHeight="1">
      <c r="A395" s="3" t="s">
        <v>1353</v>
      </c>
      <c r="B395" s="11"/>
      <c r="C395" s="11"/>
      <c r="D395" s="11"/>
      <c r="E395" s="11"/>
    </row>
    <row r="396" spans="1:5" ht="12.75" customHeight="1">
      <c r="A396" s="4" t="s">
        <v>1354</v>
      </c>
      <c r="B396" s="12"/>
      <c r="C396" s="12"/>
      <c r="D396" s="12"/>
      <c r="E396" s="12"/>
    </row>
    <row r="397" spans="1:5" ht="12.75" customHeight="1">
      <c r="A397" s="3" t="s">
        <v>1355</v>
      </c>
      <c r="B397" s="11"/>
      <c r="C397" s="11"/>
      <c r="D397" s="11"/>
      <c r="E397" s="11"/>
    </row>
    <row r="398" spans="1:5" ht="12.75" customHeight="1">
      <c r="A398" s="4" t="s">
        <v>1356</v>
      </c>
      <c r="B398" s="12"/>
      <c r="C398" s="12"/>
      <c r="D398" s="12"/>
      <c r="E398" s="12"/>
    </row>
    <row r="399" spans="1:5" ht="25.5" customHeight="1">
      <c r="A399" s="3" t="s">
        <v>1357</v>
      </c>
      <c r="B399" s="11"/>
      <c r="C399" s="11"/>
      <c r="D399" s="11"/>
      <c r="E399" s="11"/>
    </row>
    <row r="400" spans="1:5" ht="25.5" customHeight="1">
      <c r="A400" s="4" t="s">
        <v>1358</v>
      </c>
      <c r="B400" s="12"/>
      <c r="C400" s="12"/>
      <c r="D400" s="12"/>
      <c r="E400" s="12"/>
    </row>
    <row r="401" spans="1:5" ht="12.75" customHeight="1">
      <c r="A401" s="3" t="s">
        <v>1359</v>
      </c>
      <c r="B401" s="11"/>
      <c r="C401" s="11"/>
      <c r="D401" s="11"/>
      <c r="E401" s="11"/>
    </row>
    <row r="402" spans="1:5" ht="25.5" customHeight="1">
      <c r="A402" s="4" t="s">
        <v>1360</v>
      </c>
      <c r="B402" s="12"/>
      <c r="C402" s="12"/>
      <c r="D402" s="12"/>
      <c r="E402" s="12"/>
    </row>
    <row r="403" spans="1:5" ht="25.5" customHeight="1">
      <c r="A403" s="3" t="s">
        <v>1361</v>
      </c>
      <c r="B403" s="11"/>
      <c r="C403" s="11"/>
      <c r="D403" s="11"/>
      <c r="E403" s="11"/>
    </row>
    <row r="404" spans="1:5" ht="12.75" customHeight="1">
      <c r="A404" s="4" t="s">
        <v>1362</v>
      </c>
      <c r="B404" s="12"/>
      <c r="C404" s="12"/>
      <c r="D404" s="12"/>
      <c r="E404" s="12"/>
    </row>
    <row r="405" spans="1:5" ht="12.75" customHeight="1">
      <c r="A405" s="3" t="s">
        <v>1363</v>
      </c>
      <c r="B405" s="11"/>
      <c r="C405" s="11"/>
      <c r="D405" s="11"/>
      <c r="E405" s="11"/>
    </row>
    <row r="406" spans="1:5" ht="12.75" customHeight="1">
      <c r="A406" s="4" t="s">
        <v>1364</v>
      </c>
      <c r="B406" s="12"/>
      <c r="C406" s="12"/>
      <c r="D406" s="12"/>
      <c r="E406" s="12"/>
    </row>
    <row r="407" spans="1:5" ht="12.75" customHeight="1">
      <c r="A407" s="3" t="s">
        <v>1365</v>
      </c>
      <c r="B407" s="11"/>
      <c r="C407" s="11"/>
      <c r="D407" s="11"/>
      <c r="E407" s="11"/>
    </row>
    <row r="408" spans="1:5" ht="12.75" customHeight="1">
      <c r="A408" s="4" t="s">
        <v>1366</v>
      </c>
      <c r="B408" s="12"/>
      <c r="C408" s="12"/>
      <c r="D408" s="12"/>
      <c r="E408" s="12"/>
    </row>
    <row r="409" spans="1:5" ht="12.75" customHeight="1">
      <c r="A409" s="3" t="s">
        <v>1367</v>
      </c>
      <c r="B409" s="11"/>
      <c r="C409" s="11"/>
      <c r="D409" s="11"/>
      <c r="E409" s="11"/>
    </row>
    <row r="410" spans="1:5" ht="12.75" customHeight="1">
      <c r="A410" s="4" t="s">
        <v>1368</v>
      </c>
      <c r="B410" s="12"/>
      <c r="C410" s="12"/>
      <c r="D410" s="12"/>
      <c r="E410" s="12"/>
    </row>
    <row r="411" spans="1:5" ht="12.75" customHeight="1">
      <c r="A411" s="3" t="s">
        <v>1369</v>
      </c>
      <c r="B411" s="11"/>
      <c r="C411" s="11"/>
      <c r="D411" s="11"/>
      <c r="E411" s="11"/>
    </row>
    <row r="412" spans="1:5" ht="25.5" customHeight="1">
      <c r="A412" s="4" t="s">
        <v>1370</v>
      </c>
      <c r="B412" s="12"/>
      <c r="C412" s="12"/>
      <c r="D412" s="12"/>
      <c r="E412" s="12"/>
    </row>
    <row r="413" spans="1:5" ht="12.75" customHeight="1">
      <c r="A413" s="3" t="s">
        <v>1371</v>
      </c>
      <c r="B413" s="11">
        <v>14963.55</v>
      </c>
      <c r="C413" s="11"/>
      <c r="D413" s="11"/>
      <c r="E413" s="11"/>
    </row>
    <row r="414" spans="1:5" ht="12.75" customHeight="1">
      <c r="A414" s="4" t="s">
        <v>1372</v>
      </c>
      <c r="B414" s="11">
        <v>14963.55</v>
      </c>
      <c r="C414" s="12"/>
      <c r="D414" s="12"/>
      <c r="E414" s="12"/>
    </row>
    <row r="415" spans="1:5" ht="12.75" customHeight="1">
      <c r="A415" s="3" t="s">
        <v>1373</v>
      </c>
      <c r="B415" s="11">
        <v>22883989.08</v>
      </c>
      <c r="C415" s="11"/>
      <c r="D415" s="20">
        <v>3226575.52</v>
      </c>
      <c r="E415" s="11"/>
    </row>
    <row r="416" spans="1:5" ht="12.75" customHeight="1">
      <c r="A416" s="4" t="s">
        <v>1374</v>
      </c>
      <c r="B416" s="12">
        <v>10182398.26</v>
      </c>
      <c r="C416" s="12"/>
      <c r="D416" s="12">
        <v>1484370.79</v>
      </c>
      <c r="E416" s="12"/>
    </row>
    <row r="417" spans="1:5" ht="12.75" customHeight="1">
      <c r="A417" s="3" t="s">
        <v>1375</v>
      </c>
      <c r="B417" s="12"/>
      <c r="C417" s="11"/>
      <c r="D417" s="11"/>
      <c r="E417" s="11"/>
    </row>
    <row r="418" spans="1:5" ht="25.5" customHeight="1">
      <c r="A418" s="4" t="s">
        <v>1376</v>
      </c>
      <c r="B418" s="12">
        <v>10182398.26</v>
      </c>
      <c r="C418" s="12"/>
      <c r="D418" s="12">
        <v>1484370.79</v>
      </c>
      <c r="E418" s="12"/>
    </row>
    <row r="419" spans="1:5" ht="12.75" customHeight="1">
      <c r="A419" s="3" t="s">
        <v>1377</v>
      </c>
      <c r="B419" s="11">
        <v>8074169.99</v>
      </c>
      <c r="C419" s="11"/>
      <c r="D419" s="12">
        <v>1484370.79</v>
      </c>
      <c r="E419" s="11"/>
    </row>
    <row r="420" spans="1:5" ht="25.5" customHeight="1">
      <c r="A420" s="4" t="s">
        <v>1378</v>
      </c>
      <c r="B420" s="12"/>
      <c r="C420" s="12"/>
      <c r="D420" s="12"/>
      <c r="E420" s="12"/>
    </row>
    <row r="421" spans="1:5" ht="25.5" customHeight="1">
      <c r="A421" s="3" t="s">
        <v>1379</v>
      </c>
      <c r="B421" s="11">
        <v>7414834.46</v>
      </c>
      <c r="C421" s="11"/>
      <c r="D421" s="11">
        <v>1482966.57</v>
      </c>
      <c r="E421" s="11"/>
    </row>
    <row r="422" spans="1:5" ht="25.5" customHeight="1">
      <c r="A422" s="4" t="s">
        <v>1380</v>
      </c>
      <c r="B422" s="12">
        <v>327230.35</v>
      </c>
      <c r="C422" s="12"/>
      <c r="D422" s="12"/>
      <c r="E422" s="12"/>
    </row>
    <row r="423" spans="1:5" ht="25.5" customHeight="1">
      <c r="A423" s="3" t="s">
        <v>1381</v>
      </c>
      <c r="B423" s="11">
        <v>315140.73</v>
      </c>
      <c r="C423" s="11"/>
      <c r="D423" s="11"/>
      <c r="E423" s="11"/>
    </row>
    <row r="424" spans="1:5" ht="25.5" customHeight="1">
      <c r="A424" s="4" t="s">
        <v>1382</v>
      </c>
      <c r="B424" s="12">
        <v>7021.68</v>
      </c>
      <c r="C424" s="12"/>
      <c r="D424" s="12">
        <v>1404.22</v>
      </c>
      <c r="E424" s="12"/>
    </row>
    <row r="425" spans="1:5" ht="25.5" customHeight="1">
      <c r="A425" s="3" t="s">
        <v>1383</v>
      </c>
      <c r="B425" s="11"/>
      <c r="C425" s="11"/>
      <c r="D425" s="11"/>
      <c r="E425" s="11"/>
    </row>
    <row r="426" spans="1:5" ht="25.5" customHeight="1">
      <c r="A426" s="4" t="s">
        <v>1384</v>
      </c>
      <c r="B426" s="12">
        <v>9942.77</v>
      </c>
      <c r="C426" s="12"/>
      <c r="D426" s="12"/>
      <c r="E426" s="12"/>
    </row>
    <row r="427" spans="1:5" ht="38.25" customHeight="1">
      <c r="A427" s="3" t="s">
        <v>1385</v>
      </c>
      <c r="B427" s="11"/>
      <c r="C427" s="11"/>
      <c r="D427" s="11"/>
      <c r="E427" s="11"/>
    </row>
    <row r="428" spans="1:5" ht="25.5" customHeight="1">
      <c r="A428" s="4" t="s">
        <v>1386</v>
      </c>
      <c r="B428" s="12">
        <v>114247.03</v>
      </c>
      <c r="C428" s="12"/>
      <c r="D428" s="12"/>
      <c r="E428" s="12"/>
    </row>
    <row r="429" spans="1:5" ht="25.5" customHeight="1">
      <c r="A429" s="3" t="s">
        <v>1387</v>
      </c>
      <c r="B429" s="11"/>
      <c r="C429" s="11"/>
      <c r="D429" s="11"/>
      <c r="E429" s="11"/>
    </row>
    <row r="430" spans="1:5" ht="25.5" customHeight="1">
      <c r="A430" s="4" t="s">
        <v>1388</v>
      </c>
      <c r="B430" s="12"/>
      <c r="C430" s="12"/>
      <c r="D430" s="12"/>
      <c r="E430" s="12"/>
    </row>
    <row r="431" spans="1:5" ht="25.5" customHeight="1">
      <c r="A431" s="3" t="s">
        <v>1389</v>
      </c>
      <c r="B431" s="11"/>
      <c r="C431" s="11"/>
      <c r="D431" s="11"/>
      <c r="E431" s="11"/>
    </row>
    <row r="432" spans="1:5" ht="25.5" customHeight="1">
      <c r="A432" s="4" t="s">
        <v>1390</v>
      </c>
      <c r="B432" s="12"/>
      <c r="C432" s="12"/>
      <c r="D432" s="12"/>
      <c r="E432" s="12"/>
    </row>
    <row r="433" spans="1:5" ht="25.5" customHeight="1">
      <c r="A433" s="3" t="s">
        <v>1391</v>
      </c>
      <c r="B433" s="11"/>
      <c r="C433" s="11"/>
      <c r="D433" s="11"/>
      <c r="E433" s="11"/>
    </row>
    <row r="434" spans="1:5" ht="12.75" customHeight="1">
      <c r="A434" s="4" t="s">
        <v>1392</v>
      </c>
      <c r="B434" s="12">
        <v>114247.03</v>
      </c>
      <c r="C434" s="12"/>
      <c r="D434" s="12"/>
      <c r="E434" s="12"/>
    </row>
    <row r="435" spans="1:5" ht="25.5" customHeight="1">
      <c r="A435" s="3" t="s">
        <v>1393</v>
      </c>
      <c r="B435" s="11"/>
      <c r="C435" s="11"/>
      <c r="D435" s="11"/>
      <c r="E435" s="11"/>
    </row>
    <row r="436" spans="1:5" ht="25.5" customHeight="1">
      <c r="A436" s="4" t="s">
        <v>1394</v>
      </c>
      <c r="B436" s="12">
        <v>991929.37</v>
      </c>
      <c r="C436" s="12"/>
      <c r="D436" s="12"/>
      <c r="E436" s="12"/>
    </row>
    <row r="437" spans="1:5" ht="12.75" customHeight="1">
      <c r="A437" s="3" t="s">
        <v>1395</v>
      </c>
      <c r="B437" s="11">
        <v>885341.2</v>
      </c>
      <c r="C437" s="11"/>
      <c r="D437" s="11"/>
      <c r="E437" s="11"/>
    </row>
    <row r="438" spans="1:5" ht="25.5" customHeight="1">
      <c r="A438" s="4" t="s">
        <v>1396</v>
      </c>
      <c r="B438" s="12">
        <v>29214.2</v>
      </c>
      <c r="C438" s="12"/>
      <c r="D438" s="12"/>
      <c r="E438" s="12"/>
    </row>
    <row r="439" spans="1:5" ht="12.75" customHeight="1">
      <c r="A439" s="3" t="s">
        <v>1397</v>
      </c>
      <c r="B439" s="11">
        <v>45408.06</v>
      </c>
      <c r="C439" s="11"/>
      <c r="D439" s="11"/>
      <c r="E439" s="11"/>
    </row>
    <row r="440" spans="1:5" ht="25.5" customHeight="1">
      <c r="A440" s="4" t="s">
        <v>1398</v>
      </c>
      <c r="B440" s="12">
        <v>31965.91</v>
      </c>
      <c r="C440" s="12"/>
      <c r="D440" s="12"/>
      <c r="E440" s="12"/>
    </row>
    <row r="441" spans="1:5" ht="12.75" customHeight="1">
      <c r="A441" s="3" t="s">
        <v>1399</v>
      </c>
      <c r="B441" s="11"/>
      <c r="C441" s="11"/>
      <c r="D441" s="11"/>
      <c r="E441" s="11"/>
    </row>
    <row r="442" spans="1:5" ht="25.5" customHeight="1">
      <c r="A442" s="4" t="s">
        <v>1400</v>
      </c>
      <c r="B442" s="12"/>
      <c r="C442" s="12"/>
      <c r="D442" s="12"/>
      <c r="E442" s="12"/>
    </row>
    <row r="443" spans="1:5" ht="25.5" customHeight="1">
      <c r="A443" s="3" t="s">
        <v>1401</v>
      </c>
      <c r="B443" s="11"/>
      <c r="C443" s="11"/>
      <c r="D443" s="11"/>
      <c r="E443" s="11"/>
    </row>
    <row r="444" spans="1:5" ht="25.5" customHeight="1">
      <c r="A444" s="4" t="s">
        <v>1402</v>
      </c>
      <c r="B444" s="12"/>
      <c r="C444" s="12"/>
      <c r="D444" s="12"/>
      <c r="E444" s="12"/>
    </row>
    <row r="445" spans="1:5" ht="25.5" customHeight="1">
      <c r="A445" s="3" t="s">
        <v>1403</v>
      </c>
      <c r="B445" s="11"/>
      <c r="C445" s="11"/>
      <c r="D445" s="11"/>
      <c r="E445" s="11"/>
    </row>
    <row r="446" spans="1:5" ht="25.5" customHeight="1">
      <c r="A446" s="4" t="s">
        <v>1404</v>
      </c>
      <c r="B446" s="12"/>
      <c r="C446" s="12"/>
      <c r="D446" s="12"/>
      <c r="E446" s="12"/>
    </row>
    <row r="447" spans="1:5" ht="38.25" customHeight="1">
      <c r="A447" s="3" t="s">
        <v>1405</v>
      </c>
      <c r="B447" s="11"/>
      <c r="C447" s="11"/>
      <c r="D447" s="11"/>
      <c r="E447" s="11"/>
    </row>
    <row r="448" spans="1:5" ht="25.5" customHeight="1">
      <c r="A448" s="4" t="s">
        <v>1406</v>
      </c>
      <c r="B448" s="12"/>
      <c r="C448" s="12"/>
      <c r="D448" s="12"/>
      <c r="E448" s="12"/>
    </row>
    <row r="449" spans="1:5" ht="25.5" customHeight="1">
      <c r="A449" s="3" t="s">
        <v>1407</v>
      </c>
      <c r="B449" s="11"/>
      <c r="C449" s="11"/>
      <c r="D449" s="11"/>
      <c r="E449" s="11"/>
    </row>
    <row r="450" spans="1:5" ht="25.5" customHeight="1">
      <c r="A450" s="4" t="s">
        <v>1408</v>
      </c>
      <c r="B450" s="12">
        <v>448336.65</v>
      </c>
      <c r="C450" s="12"/>
      <c r="D450" s="12"/>
      <c r="E450" s="12"/>
    </row>
    <row r="451" spans="1:5" ht="12.75" customHeight="1">
      <c r="A451" s="3" t="s">
        <v>1409</v>
      </c>
      <c r="B451" s="11">
        <v>336514.27</v>
      </c>
      <c r="C451" s="11"/>
      <c r="D451" s="11"/>
      <c r="E451" s="11"/>
    </row>
    <row r="452" spans="1:5" ht="25.5" customHeight="1">
      <c r="A452" s="4" t="s">
        <v>1410</v>
      </c>
      <c r="B452" s="12"/>
      <c r="C452" s="12"/>
      <c r="D452" s="12"/>
      <c r="E452" s="12"/>
    </row>
    <row r="453" spans="1:5" ht="25.5" customHeight="1">
      <c r="A453" s="3" t="s">
        <v>1411</v>
      </c>
      <c r="B453" s="11">
        <v>83520</v>
      </c>
      <c r="C453" s="11"/>
      <c r="D453" s="11"/>
      <c r="E453" s="11"/>
    </row>
    <row r="454" spans="1:5" ht="25.5" customHeight="1">
      <c r="A454" s="4" t="s">
        <v>1412</v>
      </c>
      <c r="B454" s="12">
        <v>28302.38</v>
      </c>
      <c r="C454" s="12"/>
      <c r="D454" s="12"/>
      <c r="E454" s="12"/>
    </row>
    <row r="455" spans="1:5" ht="25.5" customHeight="1">
      <c r="A455" s="3" t="s">
        <v>1413</v>
      </c>
      <c r="B455" s="11"/>
      <c r="C455" s="11"/>
      <c r="D455" s="11"/>
      <c r="E455" s="11"/>
    </row>
    <row r="456" spans="1:5" ht="25.5" customHeight="1">
      <c r="A456" s="4" t="s">
        <v>1414</v>
      </c>
      <c r="B456" s="12"/>
      <c r="C456" s="12"/>
      <c r="D456" s="12"/>
      <c r="E456" s="12"/>
    </row>
    <row r="457" spans="1:5" ht="12.75" customHeight="1">
      <c r="A457" s="3" t="s">
        <v>1415</v>
      </c>
      <c r="B457" s="11"/>
      <c r="C457" s="11"/>
      <c r="D457" s="11"/>
      <c r="E457" s="11"/>
    </row>
    <row r="458" spans="1:5" ht="25.5" customHeight="1">
      <c r="A458" s="4" t="s">
        <v>1416</v>
      </c>
      <c r="B458" s="12"/>
      <c r="C458" s="12"/>
      <c r="D458" s="12"/>
      <c r="E458" s="12"/>
    </row>
    <row r="459" spans="1:5" ht="38.25" customHeight="1">
      <c r="A459" s="3" t="s">
        <v>1417</v>
      </c>
      <c r="B459" s="11"/>
      <c r="C459" s="11"/>
      <c r="D459" s="11"/>
      <c r="E459" s="11"/>
    </row>
    <row r="460" spans="1:5" ht="12.75" customHeight="1">
      <c r="A460" s="4" t="s">
        <v>1418</v>
      </c>
      <c r="B460" s="12"/>
      <c r="C460" s="12"/>
      <c r="D460" s="12"/>
      <c r="E460" s="12"/>
    </row>
    <row r="461" spans="1:5" ht="25.5" customHeight="1">
      <c r="A461" s="3" t="s">
        <v>1419</v>
      </c>
      <c r="B461" s="11"/>
      <c r="C461" s="11"/>
      <c r="D461" s="11"/>
      <c r="E461" s="11"/>
    </row>
    <row r="462" spans="1:5" ht="25.5" customHeight="1">
      <c r="A462" s="4" t="s">
        <v>1420</v>
      </c>
      <c r="B462" s="12"/>
      <c r="C462" s="12"/>
      <c r="D462" s="12"/>
      <c r="E462" s="12"/>
    </row>
    <row r="463" spans="1:5" ht="25.5" customHeight="1">
      <c r="A463" s="3" t="s">
        <v>1421</v>
      </c>
      <c r="B463" s="11"/>
      <c r="C463" s="11"/>
      <c r="D463" s="11"/>
      <c r="E463" s="11"/>
    </row>
    <row r="464" spans="1:5" ht="25.5" customHeight="1">
      <c r="A464" s="4" t="s">
        <v>1422</v>
      </c>
      <c r="B464" s="12"/>
      <c r="C464" s="12"/>
      <c r="D464" s="12"/>
      <c r="E464" s="12"/>
    </row>
    <row r="465" spans="1:5" ht="25.5" customHeight="1">
      <c r="A465" s="3" t="s">
        <v>1423</v>
      </c>
      <c r="B465" s="11"/>
      <c r="C465" s="11"/>
      <c r="D465" s="11"/>
      <c r="E465" s="11"/>
    </row>
    <row r="466" spans="1:5" ht="12.75" customHeight="1">
      <c r="A466" s="4" t="s">
        <v>1424</v>
      </c>
      <c r="B466" s="12"/>
      <c r="C466" s="12"/>
      <c r="D466" s="12"/>
      <c r="E466" s="12"/>
    </row>
    <row r="467" spans="1:5" ht="12.75" customHeight="1">
      <c r="A467" s="3" t="s">
        <v>1425</v>
      </c>
      <c r="B467" s="11"/>
      <c r="C467" s="11"/>
      <c r="D467" s="11"/>
      <c r="E467" s="11"/>
    </row>
    <row r="468" spans="1:5" ht="25.5" customHeight="1">
      <c r="A468" s="4" t="s">
        <v>1426</v>
      </c>
      <c r="B468" s="12">
        <v>166003.51</v>
      </c>
      <c r="C468" s="12"/>
      <c r="D468" s="12"/>
      <c r="E468" s="12"/>
    </row>
    <row r="469" spans="1:5" ht="12.75" customHeight="1">
      <c r="A469" s="3" t="s">
        <v>1427</v>
      </c>
      <c r="B469" s="11">
        <v>387711.71</v>
      </c>
      <c r="C469" s="11"/>
      <c r="D469" s="11"/>
      <c r="E469" s="11"/>
    </row>
    <row r="470" spans="1:5" ht="25.5" customHeight="1">
      <c r="A470" s="4" t="s">
        <v>1428</v>
      </c>
      <c r="B470" s="12">
        <v>8949287.49</v>
      </c>
      <c r="C470" s="12"/>
      <c r="D470" s="12">
        <v>1742204.73</v>
      </c>
      <c r="E470" s="12"/>
    </row>
    <row r="471" spans="1:5" ht="25.5" customHeight="1">
      <c r="A471" s="3" t="s">
        <v>1429</v>
      </c>
      <c r="B471" s="11"/>
      <c r="C471" s="11"/>
      <c r="D471" s="11"/>
      <c r="E471" s="11"/>
    </row>
    <row r="472" spans="1:5" ht="25.5" customHeight="1">
      <c r="A472" s="4" t="s">
        <v>1430</v>
      </c>
      <c r="B472" s="12">
        <v>8949287.49</v>
      </c>
      <c r="C472" s="12"/>
      <c r="D472" s="12">
        <v>1742204.73</v>
      </c>
      <c r="E472" s="12"/>
    </row>
    <row r="473" spans="1:5" ht="12.75" customHeight="1">
      <c r="A473" s="3" t="s">
        <v>1431</v>
      </c>
      <c r="B473" s="11">
        <v>8710951.67</v>
      </c>
      <c r="C473" s="11"/>
      <c r="D473" s="12">
        <v>1742204.73</v>
      </c>
      <c r="E473" s="11"/>
    </row>
    <row r="474" spans="1:5" ht="12.75" customHeight="1">
      <c r="A474" s="4" t="s">
        <v>1432</v>
      </c>
      <c r="B474" s="12">
        <v>7724192.78</v>
      </c>
      <c r="C474" s="12"/>
      <c r="D474" s="11">
        <v>1544837.46</v>
      </c>
      <c r="E474" s="12"/>
    </row>
    <row r="475" spans="1:5" ht="12.75" customHeight="1">
      <c r="A475" s="3" t="s">
        <v>1433</v>
      </c>
      <c r="B475" s="11">
        <v>887756.94</v>
      </c>
      <c r="C475" s="11"/>
      <c r="D475" s="11">
        <v>177566.87</v>
      </c>
      <c r="E475" s="11"/>
    </row>
    <row r="476" spans="1:5" ht="12.75" customHeight="1">
      <c r="A476" s="4" t="s">
        <v>1434</v>
      </c>
      <c r="B476" s="12">
        <v>99001.95</v>
      </c>
      <c r="C476" s="12"/>
      <c r="D476" s="12">
        <v>19800.4</v>
      </c>
      <c r="E476" s="12"/>
    </row>
    <row r="477" spans="1:5" ht="25.5" customHeight="1">
      <c r="A477" s="3" t="s">
        <v>1435</v>
      </c>
      <c r="B477" s="11"/>
      <c r="C477" s="11"/>
      <c r="D477" s="11"/>
      <c r="E477" s="11"/>
    </row>
    <row r="478" spans="1:5" ht="12.75" customHeight="1">
      <c r="A478" s="4" t="s">
        <v>1436</v>
      </c>
      <c r="B478" s="12"/>
      <c r="C478" s="12"/>
      <c r="D478" s="12"/>
      <c r="E478" s="12"/>
    </row>
    <row r="479" spans="1:5" ht="12.75" customHeight="1">
      <c r="A479" s="3" t="s">
        <v>1437</v>
      </c>
      <c r="B479" s="11"/>
      <c r="C479" s="11"/>
      <c r="D479" s="11"/>
      <c r="E479" s="11"/>
    </row>
    <row r="480" spans="1:5" ht="25.5" customHeight="1">
      <c r="A480" s="4" t="s">
        <v>1438</v>
      </c>
      <c r="B480" s="12"/>
      <c r="C480" s="12"/>
      <c r="D480" s="12"/>
      <c r="E480" s="12"/>
    </row>
    <row r="481" spans="1:5" ht="25.5" customHeight="1">
      <c r="A481" s="3" t="s">
        <v>1439</v>
      </c>
      <c r="B481" s="11"/>
      <c r="C481" s="11"/>
      <c r="D481" s="11"/>
      <c r="E481" s="11"/>
    </row>
    <row r="482" spans="1:5" ht="25.5" customHeight="1">
      <c r="A482" s="4" t="s">
        <v>1440</v>
      </c>
      <c r="B482" s="12"/>
      <c r="C482" s="12"/>
      <c r="D482" s="12"/>
      <c r="E482" s="12"/>
    </row>
    <row r="483" spans="1:5" ht="25.5" customHeight="1">
      <c r="A483" s="3" t="s">
        <v>1441</v>
      </c>
      <c r="B483" s="11"/>
      <c r="C483" s="11"/>
      <c r="D483" s="11"/>
      <c r="E483" s="11"/>
    </row>
    <row r="484" spans="1:5" ht="25.5" customHeight="1">
      <c r="A484" s="4" t="s">
        <v>1442</v>
      </c>
      <c r="B484" s="12"/>
      <c r="C484" s="12"/>
      <c r="D484" s="12"/>
      <c r="E484" s="12"/>
    </row>
    <row r="485" spans="1:5" ht="25.5" customHeight="1">
      <c r="A485" s="3" t="s">
        <v>1443</v>
      </c>
      <c r="B485" s="11">
        <v>161605.87</v>
      </c>
      <c r="C485" s="11"/>
      <c r="D485" s="11"/>
      <c r="E485" s="11"/>
    </row>
    <row r="486" spans="1:5" ht="12.75" customHeight="1">
      <c r="A486" s="4" t="s">
        <v>1444</v>
      </c>
      <c r="B486" s="12"/>
      <c r="C486" s="12"/>
      <c r="D486" s="12"/>
      <c r="E486" s="12"/>
    </row>
    <row r="487" spans="1:5" ht="12.75" customHeight="1">
      <c r="A487" s="3" t="s">
        <v>1445</v>
      </c>
      <c r="B487" s="11"/>
      <c r="C487" s="11"/>
      <c r="D487" s="11"/>
      <c r="E487" s="11"/>
    </row>
    <row r="488" spans="1:5" ht="25.5" customHeight="1">
      <c r="A488" s="4" t="s">
        <v>1446</v>
      </c>
      <c r="B488" s="12"/>
      <c r="C488" s="12"/>
      <c r="D488" s="12"/>
      <c r="E488" s="12"/>
    </row>
    <row r="489" spans="1:5" ht="25.5" customHeight="1">
      <c r="A489" s="3" t="s">
        <v>1447</v>
      </c>
      <c r="B489" s="11"/>
      <c r="C489" s="11"/>
      <c r="D489" s="11"/>
      <c r="E489" s="11"/>
    </row>
    <row r="490" spans="1:5" ht="25.5" customHeight="1">
      <c r="A490" s="4" t="s">
        <v>1448</v>
      </c>
      <c r="B490" s="12"/>
      <c r="C490" s="12"/>
      <c r="D490" s="12"/>
      <c r="E490" s="12"/>
    </row>
    <row r="491" spans="1:5" ht="12.75" customHeight="1">
      <c r="A491" s="3" t="s">
        <v>1449</v>
      </c>
      <c r="B491" s="11"/>
      <c r="C491" s="11"/>
      <c r="D491" s="11"/>
      <c r="E491" s="11"/>
    </row>
    <row r="492" spans="1:5" ht="12.75" customHeight="1">
      <c r="A492" s="4" t="s">
        <v>1450</v>
      </c>
      <c r="B492" s="12">
        <v>76729.95</v>
      </c>
      <c r="C492" s="12"/>
      <c r="D492" s="12"/>
      <c r="E492" s="12"/>
    </row>
    <row r="493" spans="1:5" ht="12.75" customHeight="1">
      <c r="A493" s="3" t="s">
        <v>1451</v>
      </c>
      <c r="B493" s="11"/>
      <c r="C493" s="11"/>
      <c r="D493" s="11"/>
      <c r="E493" s="11"/>
    </row>
    <row r="494" spans="1:5" ht="12.75" customHeight="1">
      <c r="A494" s="4" t="s">
        <v>1452</v>
      </c>
      <c r="B494" s="12"/>
      <c r="C494" s="12"/>
      <c r="D494" s="12"/>
      <c r="E494" s="12"/>
    </row>
    <row r="495" spans="1:5" ht="25.5" customHeight="1">
      <c r="A495" s="3" t="s">
        <v>1453</v>
      </c>
      <c r="B495" s="11"/>
      <c r="C495" s="11"/>
      <c r="D495" s="11"/>
      <c r="E495" s="11"/>
    </row>
    <row r="496" spans="1:5" ht="25.5" customHeight="1">
      <c r="A496" s="4" t="s">
        <v>1454</v>
      </c>
      <c r="B496" s="12"/>
      <c r="C496" s="12"/>
      <c r="D496" s="12"/>
      <c r="E496" s="12"/>
    </row>
    <row r="497" spans="1:5" ht="12.75" customHeight="1">
      <c r="A497" s="3" t="s">
        <v>1455</v>
      </c>
      <c r="B497" s="11"/>
      <c r="C497" s="11"/>
      <c r="D497" s="11"/>
      <c r="E497" s="11"/>
    </row>
    <row r="498" spans="1:5" ht="25.5" customHeight="1">
      <c r="A498" s="4" t="s">
        <v>1456</v>
      </c>
      <c r="B498" s="12"/>
      <c r="C498" s="12"/>
      <c r="D498" s="12"/>
      <c r="E498" s="12"/>
    </row>
    <row r="499" spans="1:5" ht="25.5" customHeight="1">
      <c r="A499" s="3" t="s">
        <v>1457</v>
      </c>
      <c r="B499" s="11"/>
      <c r="C499" s="11"/>
      <c r="D499" s="11"/>
      <c r="E499" s="11"/>
    </row>
    <row r="500" spans="1:5" ht="25.5" customHeight="1">
      <c r="A500" s="4" t="s">
        <v>1458</v>
      </c>
      <c r="B500" s="12"/>
      <c r="C500" s="12"/>
      <c r="D500" s="12"/>
      <c r="E500" s="12"/>
    </row>
    <row r="501" spans="1:5" ht="12.75" customHeight="1">
      <c r="A501" s="3" t="s">
        <v>1459</v>
      </c>
      <c r="B501" s="11"/>
      <c r="C501" s="11"/>
      <c r="D501" s="11"/>
      <c r="E501" s="11"/>
    </row>
    <row r="502" spans="1:5" ht="12.75" customHeight="1">
      <c r="A502" s="4" t="s">
        <v>1460</v>
      </c>
      <c r="B502" s="12"/>
      <c r="C502" s="12"/>
      <c r="D502" s="12"/>
      <c r="E502" s="12"/>
    </row>
    <row r="503" spans="1:5" ht="12.75" customHeight="1">
      <c r="A503" s="3" t="s">
        <v>1461</v>
      </c>
      <c r="B503" s="11">
        <v>6700</v>
      </c>
      <c r="C503" s="11"/>
      <c r="D503" s="11"/>
      <c r="E503" s="11"/>
    </row>
    <row r="504" spans="1:5" ht="12.75" customHeight="1">
      <c r="A504" s="4" t="s">
        <v>1462</v>
      </c>
      <c r="B504" s="12"/>
      <c r="C504" s="12"/>
      <c r="D504" s="12"/>
      <c r="E504" s="12"/>
    </row>
    <row r="505" spans="1:5" ht="25.5" customHeight="1">
      <c r="A505" s="3" t="s">
        <v>1463</v>
      </c>
      <c r="B505" s="11">
        <v>6700</v>
      </c>
      <c r="C505" s="11"/>
      <c r="D505" s="11"/>
      <c r="E505" s="11"/>
    </row>
    <row r="506" spans="1:5" ht="25.5" customHeight="1">
      <c r="A506" s="4" t="s">
        <v>1464</v>
      </c>
      <c r="B506" s="12"/>
      <c r="C506" s="12"/>
      <c r="D506" s="12"/>
      <c r="E506" s="12"/>
    </row>
    <row r="507" spans="1:5" ht="25.5" customHeight="1">
      <c r="A507" s="3" t="s">
        <v>1465</v>
      </c>
      <c r="B507" s="11">
        <v>6700</v>
      </c>
      <c r="C507" s="11"/>
      <c r="D507" s="11"/>
      <c r="E507" s="11"/>
    </row>
    <row r="508" spans="1:5" ht="12.75" customHeight="1">
      <c r="A508" s="4" t="s">
        <v>1466</v>
      </c>
      <c r="B508" s="12">
        <v>3683654.7</v>
      </c>
      <c r="C508" s="12"/>
      <c r="D508" s="12"/>
      <c r="E508" s="12"/>
    </row>
    <row r="509" spans="1:5" ht="12.75" customHeight="1">
      <c r="A509" s="3" t="s">
        <v>1467</v>
      </c>
      <c r="B509" s="11"/>
      <c r="C509" s="11"/>
      <c r="D509" s="11"/>
      <c r="E509" s="11"/>
    </row>
    <row r="510" spans="1:5" ht="25.5" customHeight="1">
      <c r="A510" s="4" t="s">
        <v>1468</v>
      </c>
      <c r="B510" s="12">
        <v>3683654.7</v>
      </c>
      <c r="C510" s="12"/>
      <c r="D510" s="12"/>
      <c r="E510" s="12"/>
    </row>
    <row r="511" spans="1:5" ht="38.25" customHeight="1">
      <c r="A511" s="3" t="s">
        <v>1469</v>
      </c>
      <c r="B511" s="12">
        <v>3683654.7</v>
      </c>
      <c r="C511" s="11"/>
      <c r="D511" s="11"/>
      <c r="E511" s="11"/>
    </row>
    <row r="512" spans="1:5" ht="12.75" customHeight="1">
      <c r="A512" s="4" t="s">
        <v>1470</v>
      </c>
      <c r="B512" s="12"/>
      <c r="C512" s="12"/>
      <c r="D512" s="12"/>
      <c r="E512" s="12"/>
    </row>
    <row r="513" spans="1:5" ht="12.75" customHeight="1">
      <c r="A513" s="3" t="s">
        <v>1471</v>
      </c>
      <c r="B513" s="11"/>
      <c r="C513" s="11"/>
      <c r="D513" s="11"/>
      <c r="E513" s="11"/>
    </row>
    <row r="514" spans="1:5" ht="12.75" customHeight="1">
      <c r="A514" s="4" t="s">
        <v>1472</v>
      </c>
      <c r="B514" s="12"/>
      <c r="C514" s="12"/>
      <c r="D514" s="12"/>
      <c r="E514" s="12"/>
    </row>
    <row r="515" spans="1:5" ht="25.5" customHeight="1">
      <c r="A515" s="3" t="s">
        <v>1473</v>
      </c>
      <c r="B515" s="11"/>
      <c r="C515" s="11"/>
      <c r="D515" s="11"/>
      <c r="E515" s="11"/>
    </row>
    <row r="516" spans="1:5" ht="12.75" customHeight="1">
      <c r="A516" s="4" t="s">
        <v>1474</v>
      </c>
      <c r="B516" s="12"/>
      <c r="C516" s="12"/>
      <c r="D516" s="12"/>
      <c r="E516" s="12"/>
    </row>
    <row r="517" spans="1:5" ht="25.5" customHeight="1">
      <c r="A517" s="3" t="s">
        <v>1475</v>
      </c>
      <c r="B517" s="11"/>
      <c r="C517" s="11"/>
      <c r="D517" s="11"/>
      <c r="E517" s="11"/>
    </row>
    <row r="518" spans="1:5" ht="25.5" customHeight="1">
      <c r="A518" s="4" t="s">
        <v>1476</v>
      </c>
      <c r="B518" s="12"/>
      <c r="C518" s="12"/>
      <c r="D518" s="12"/>
      <c r="E518" s="12"/>
    </row>
    <row r="519" spans="1:5" ht="12.75" customHeight="1">
      <c r="A519" s="3" t="s">
        <v>1477</v>
      </c>
      <c r="B519" s="11">
        <v>61948.63</v>
      </c>
      <c r="C519" s="11"/>
      <c r="D519" s="11"/>
      <c r="E519" s="11"/>
    </row>
    <row r="520" spans="1:5" ht="12.75" customHeight="1">
      <c r="A520" s="4" t="s">
        <v>1478</v>
      </c>
      <c r="B520" s="11">
        <v>61948.63</v>
      </c>
      <c r="C520" s="12"/>
      <c r="D520" s="12"/>
      <c r="E520" s="12"/>
    </row>
    <row r="521" spans="1:5" ht="25.5" customHeight="1">
      <c r="A521" s="3" t="s">
        <v>1479</v>
      </c>
      <c r="B521" s="11"/>
      <c r="C521" s="11"/>
      <c r="D521" s="11"/>
      <c r="E521" s="11"/>
    </row>
    <row r="522" spans="1:5" ht="25.5" customHeight="1">
      <c r="A522" s="4" t="s">
        <v>1480</v>
      </c>
      <c r="B522" s="12"/>
      <c r="C522" s="12"/>
      <c r="D522" s="12"/>
      <c r="E522" s="12"/>
    </row>
    <row r="523" spans="1:5" ht="25.5" customHeight="1">
      <c r="A523" s="3" t="s">
        <v>1481</v>
      </c>
      <c r="B523" s="11"/>
      <c r="C523" s="11"/>
      <c r="D523" s="11"/>
      <c r="E523" s="11"/>
    </row>
    <row r="524" spans="1:5" ht="25.5" customHeight="1">
      <c r="A524" s="4" t="s">
        <v>1482</v>
      </c>
      <c r="B524" s="12"/>
      <c r="C524" s="12"/>
      <c r="D524" s="12"/>
      <c r="E524" s="12"/>
    </row>
    <row r="525" spans="1:5" ht="25.5" customHeight="1">
      <c r="A525" s="3" t="s">
        <v>1483</v>
      </c>
      <c r="B525" s="11"/>
      <c r="C525" s="11"/>
      <c r="D525" s="11"/>
      <c r="E525" s="11"/>
    </row>
    <row r="526" spans="1:5" ht="12.75" customHeight="1">
      <c r="A526" s="4" t="s">
        <v>1484</v>
      </c>
      <c r="B526" s="12">
        <v>935998.43</v>
      </c>
      <c r="C526" s="12"/>
      <c r="D526" s="12"/>
      <c r="E526" s="12">
        <v>45406.77</v>
      </c>
    </row>
    <row r="527" spans="1:5" ht="12.75" customHeight="1">
      <c r="A527" s="3" t="s">
        <v>1485</v>
      </c>
      <c r="B527" s="11">
        <v>908026.35</v>
      </c>
      <c r="C527" s="11"/>
      <c r="D527" s="11"/>
      <c r="E527" s="12">
        <v>45406.77</v>
      </c>
    </row>
    <row r="528" spans="1:5" ht="12.75" customHeight="1">
      <c r="A528" s="4" t="s">
        <v>1486</v>
      </c>
      <c r="B528" s="12">
        <v>904378.28</v>
      </c>
      <c r="C528" s="12"/>
      <c r="D528" s="12"/>
      <c r="E528" s="12">
        <v>45406.77</v>
      </c>
    </row>
    <row r="529" spans="1:5" ht="12.75" customHeight="1">
      <c r="A529" s="3" t="s">
        <v>1487</v>
      </c>
      <c r="B529" s="11"/>
      <c r="C529" s="11"/>
      <c r="D529" s="11"/>
      <c r="E529" s="11"/>
    </row>
    <row r="530" spans="1:5" ht="25.5" customHeight="1">
      <c r="A530" s="4" t="s">
        <v>1488</v>
      </c>
      <c r="B530" s="12"/>
      <c r="C530" s="12"/>
      <c r="D530" s="12"/>
      <c r="E530" s="12"/>
    </row>
    <row r="531" spans="1:5" ht="25.5" customHeight="1">
      <c r="A531" s="3" t="s">
        <v>1489</v>
      </c>
      <c r="B531" s="11"/>
      <c r="C531" s="11"/>
      <c r="D531" s="11"/>
      <c r="E531" s="11"/>
    </row>
    <row r="532" spans="1:5" ht="25.5" customHeight="1">
      <c r="A532" s="4" t="s">
        <v>1490</v>
      </c>
      <c r="B532" s="12"/>
      <c r="C532" s="12"/>
      <c r="D532" s="12"/>
      <c r="E532" s="12"/>
    </row>
    <row r="533" spans="1:5" ht="12.75" customHeight="1">
      <c r="A533" s="3" t="s">
        <v>1491</v>
      </c>
      <c r="B533" s="11"/>
      <c r="C533" s="11"/>
      <c r="D533" s="11"/>
      <c r="E533" s="11"/>
    </row>
    <row r="534" spans="1:5" ht="12.75" customHeight="1">
      <c r="A534" s="4" t="s">
        <v>1492</v>
      </c>
      <c r="B534" s="12"/>
      <c r="C534" s="12"/>
      <c r="D534" s="12"/>
      <c r="E534" s="12"/>
    </row>
    <row r="535" spans="1:5" ht="12.75" customHeight="1">
      <c r="A535" s="3" t="s">
        <v>1493</v>
      </c>
      <c r="B535" s="11"/>
      <c r="C535" s="11"/>
      <c r="D535" s="11"/>
      <c r="E535" s="11"/>
    </row>
    <row r="536" spans="1:5" ht="12.75" customHeight="1">
      <c r="A536" s="4" t="s">
        <v>1494</v>
      </c>
      <c r="B536" s="12"/>
      <c r="C536" s="12"/>
      <c r="D536" s="12"/>
      <c r="E536" s="12"/>
    </row>
    <row r="537" spans="1:5" ht="12.75" customHeight="1">
      <c r="A537" s="3" t="s">
        <v>1495</v>
      </c>
      <c r="B537" s="11">
        <v>3648.07</v>
      </c>
      <c r="C537" s="11"/>
      <c r="D537" s="11"/>
      <c r="E537" s="11"/>
    </row>
    <row r="538" spans="1:5" ht="12.75" customHeight="1">
      <c r="A538" s="4" t="s">
        <v>1496</v>
      </c>
      <c r="B538" s="12"/>
      <c r="C538" s="12"/>
      <c r="D538" s="12"/>
      <c r="E538" s="12"/>
    </row>
    <row r="539" spans="1:5" ht="25.5" customHeight="1">
      <c r="A539" s="3" t="s">
        <v>1497</v>
      </c>
      <c r="B539" s="11"/>
      <c r="C539" s="11"/>
      <c r="D539" s="11"/>
      <c r="E539" s="11"/>
    </row>
    <row r="540" spans="1:5" ht="25.5" customHeight="1">
      <c r="A540" s="4" t="s">
        <v>1498</v>
      </c>
      <c r="B540" s="12"/>
      <c r="C540" s="12"/>
      <c r="D540" s="12"/>
      <c r="E540" s="12"/>
    </row>
    <row r="541" spans="1:5" ht="12.75" customHeight="1">
      <c r="A541" s="3" t="s">
        <v>1499</v>
      </c>
      <c r="B541" s="11"/>
      <c r="C541" s="11"/>
      <c r="D541" s="11"/>
      <c r="E541" s="11"/>
    </row>
    <row r="542" spans="1:5" ht="12.75" customHeight="1">
      <c r="A542" s="4" t="s">
        <v>1500</v>
      </c>
      <c r="B542" s="12"/>
      <c r="C542" s="12"/>
      <c r="D542" s="12"/>
      <c r="E542" s="12"/>
    </row>
    <row r="543" spans="1:5" ht="25.5" customHeight="1">
      <c r="A543" s="3" t="s">
        <v>1501</v>
      </c>
      <c r="B543" s="11"/>
      <c r="C543" s="11"/>
      <c r="D543" s="11"/>
      <c r="E543" s="11"/>
    </row>
    <row r="544" spans="1:5" ht="25.5" customHeight="1">
      <c r="A544" s="4" t="s">
        <v>1502</v>
      </c>
      <c r="B544" s="12"/>
      <c r="C544" s="12"/>
      <c r="D544" s="12"/>
      <c r="E544" s="12"/>
    </row>
    <row r="545" spans="1:5" ht="12.75" customHeight="1">
      <c r="A545" s="3" t="s">
        <v>1503</v>
      </c>
      <c r="B545" s="11">
        <v>25860.55</v>
      </c>
      <c r="C545" s="11"/>
      <c r="D545" s="11"/>
      <c r="E545" s="11"/>
    </row>
    <row r="546" spans="1:5" ht="12.75" customHeight="1">
      <c r="A546" s="4" t="s">
        <v>1504</v>
      </c>
      <c r="B546" s="12"/>
      <c r="C546" s="12"/>
      <c r="D546" s="12"/>
      <c r="E546" s="12"/>
    </row>
    <row r="547" spans="1:5" ht="12.75" customHeight="1">
      <c r="A547" s="3" t="s">
        <v>1505</v>
      </c>
      <c r="B547" s="11"/>
      <c r="C547" s="11"/>
      <c r="D547" s="11"/>
      <c r="E547" s="11"/>
    </row>
    <row r="548" spans="1:5" ht="25.5" customHeight="1">
      <c r="A548" s="4" t="s">
        <v>1506</v>
      </c>
      <c r="B548" s="12"/>
      <c r="C548" s="12"/>
      <c r="D548" s="12"/>
      <c r="E548" s="12"/>
    </row>
    <row r="549" spans="1:5" ht="12.75" customHeight="1">
      <c r="A549" s="3" t="s">
        <v>1507</v>
      </c>
      <c r="B549" s="11"/>
      <c r="C549" s="11"/>
      <c r="D549" s="11"/>
      <c r="E549" s="11"/>
    </row>
    <row r="550" spans="1:5" ht="12.75" customHeight="1">
      <c r="A550" s="4" t="s">
        <v>1508</v>
      </c>
      <c r="B550" s="12"/>
      <c r="C550" s="12"/>
      <c r="D550" s="12"/>
      <c r="E550" s="12"/>
    </row>
    <row r="551" spans="1:5" ht="12.75" customHeight="1">
      <c r="A551" s="3" t="s">
        <v>1509</v>
      </c>
      <c r="B551" s="11">
        <v>24962.42</v>
      </c>
      <c r="C551" s="11"/>
      <c r="D551" s="11"/>
      <c r="E551" s="11"/>
    </row>
    <row r="552" spans="1:5" ht="12.75" customHeight="1">
      <c r="A552" s="4" t="s">
        <v>1510</v>
      </c>
      <c r="B552" s="12">
        <v>4877.52</v>
      </c>
      <c r="C552" s="12"/>
      <c r="D552" s="12"/>
      <c r="E552" s="12"/>
    </row>
    <row r="553" spans="1:5" ht="12.75" customHeight="1">
      <c r="A553" s="3" t="s">
        <v>1511</v>
      </c>
      <c r="B553" s="11"/>
      <c r="C553" s="11"/>
      <c r="D553" s="11"/>
      <c r="E553" s="11"/>
    </row>
    <row r="554" spans="1:5" ht="12.75" customHeight="1">
      <c r="A554" s="4" t="s">
        <v>1512</v>
      </c>
      <c r="B554" s="12"/>
      <c r="C554" s="12"/>
      <c r="D554" s="12"/>
      <c r="E554" s="12"/>
    </row>
    <row r="555" spans="1:5" ht="12.75" customHeight="1">
      <c r="A555" s="3" t="s">
        <v>1513</v>
      </c>
      <c r="B555" s="11"/>
      <c r="C555" s="11"/>
      <c r="D555" s="11"/>
      <c r="E555" s="11"/>
    </row>
    <row r="556" spans="1:5" ht="25.5" customHeight="1">
      <c r="A556" s="4" t="s">
        <v>1514</v>
      </c>
      <c r="B556" s="12"/>
      <c r="C556" s="12"/>
      <c r="D556" s="12"/>
      <c r="E556" s="12"/>
    </row>
    <row r="557" spans="1:5" ht="12.75" customHeight="1">
      <c r="A557" s="3" t="s">
        <v>1515</v>
      </c>
      <c r="B557" s="11"/>
      <c r="C557" s="11"/>
      <c r="D557" s="11"/>
      <c r="E557" s="11"/>
    </row>
    <row r="558" spans="1:5" ht="25.5" customHeight="1">
      <c r="A558" s="4" t="s">
        <v>1516</v>
      </c>
      <c r="B558" s="12"/>
      <c r="C558" s="12"/>
      <c r="D558" s="12"/>
      <c r="E558" s="12"/>
    </row>
    <row r="559" spans="1:5" ht="12.75" customHeight="1">
      <c r="A559" s="3" t="s">
        <v>1517</v>
      </c>
      <c r="B559" s="11"/>
      <c r="C559" s="11"/>
      <c r="D559" s="11"/>
      <c r="E559" s="11"/>
    </row>
    <row r="560" spans="1:5" ht="12.75" customHeight="1">
      <c r="A560" s="4" t="s">
        <v>1518</v>
      </c>
      <c r="B560" s="12"/>
      <c r="C560" s="12"/>
      <c r="D560" s="12"/>
      <c r="E560" s="12"/>
    </row>
    <row r="561" spans="1:5" ht="25.5" customHeight="1">
      <c r="A561" s="3" t="s">
        <v>1519</v>
      </c>
      <c r="B561" s="11"/>
      <c r="C561" s="11"/>
      <c r="D561" s="11"/>
      <c r="E561" s="11"/>
    </row>
    <row r="562" spans="1:5" ht="25.5" customHeight="1">
      <c r="A562" s="4" t="s">
        <v>1520</v>
      </c>
      <c r="B562" s="12"/>
      <c r="C562" s="12"/>
      <c r="D562" s="12"/>
      <c r="E562" s="12"/>
    </row>
    <row r="563" spans="1:5" ht="25.5" customHeight="1">
      <c r="A563" s="3" t="s">
        <v>1521</v>
      </c>
      <c r="B563" s="11"/>
      <c r="C563" s="11"/>
      <c r="D563" s="11"/>
      <c r="E563" s="11"/>
    </row>
    <row r="564" spans="1:5" ht="25.5" customHeight="1">
      <c r="A564" s="4" t="s">
        <v>1522</v>
      </c>
      <c r="B564" s="12"/>
      <c r="C564" s="12"/>
      <c r="D564" s="12"/>
      <c r="E564" s="12"/>
    </row>
    <row r="565" spans="1:5" ht="25.5" customHeight="1">
      <c r="A565" s="3" t="s">
        <v>1523</v>
      </c>
      <c r="B565" s="11"/>
      <c r="C565" s="11"/>
      <c r="D565" s="11"/>
      <c r="E565" s="11"/>
    </row>
    <row r="566" spans="1:5" ht="12.75" customHeight="1">
      <c r="A566" s="4" t="s">
        <v>1524</v>
      </c>
      <c r="B566" s="12">
        <v>20084.9</v>
      </c>
      <c r="C566" s="12"/>
      <c r="D566" s="12"/>
      <c r="E566" s="12"/>
    </row>
    <row r="567" spans="1:5" ht="12.75" customHeight="1">
      <c r="A567" s="3" t="s">
        <v>1525</v>
      </c>
      <c r="B567" s="11">
        <v>898.13</v>
      </c>
      <c r="C567" s="11"/>
      <c r="D567" s="11"/>
      <c r="E567" s="11"/>
    </row>
    <row r="568" spans="1:5" ht="25.5" customHeight="1">
      <c r="A568" s="4" t="s">
        <v>1526</v>
      </c>
      <c r="B568" s="12"/>
      <c r="C568" s="12"/>
      <c r="D568" s="12"/>
      <c r="E568" s="12"/>
    </row>
    <row r="569" spans="1:5" ht="12.75" customHeight="1">
      <c r="A569" s="3" t="s">
        <v>1527</v>
      </c>
      <c r="B569" s="11">
        <v>898.13</v>
      </c>
      <c r="C569" s="11"/>
      <c r="D569" s="11"/>
      <c r="E569" s="11"/>
    </row>
    <row r="570" spans="1:5" ht="12.75" customHeight="1">
      <c r="A570" s="4" t="s">
        <v>1528</v>
      </c>
      <c r="B570" s="12"/>
      <c r="C570" s="12"/>
      <c r="D570" s="12"/>
      <c r="E570" s="12"/>
    </row>
    <row r="571" spans="1:5" ht="25.5" customHeight="1">
      <c r="A571" s="3" t="s">
        <v>1529</v>
      </c>
      <c r="B571" s="11"/>
      <c r="C571" s="11"/>
      <c r="D571" s="11"/>
      <c r="E571" s="11"/>
    </row>
    <row r="572" spans="1:5" ht="12.75" customHeight="1">
      <c r="A572" s="4" t="s">
        <v>1530</v>
      </c>
      <c r="B572" s="12"/>
      <c r="C572" s="12"/>
      <c r="D572" s="12"/>
      <c r="E572" s="12"/>
    </row>
    <row r="573" spans="1:5" ht="25.5" customHeight="1">
      <c r="A573" s="3" t="s">
        <v>1531</v>
      </c>
      <c r="B573" s="11"/>
      <c r="C573" s="11"/>
      <c r="D573" s="11"/>
      <c r="E573" s="11"/>
    </row>
    <row r="574" spans="1:5" ht="12.75" customHeight="1">
      <c r="A574" s="4" t="s">
        <v>1532</v>
      </c>
      <c r="B574" s="12"/>
      <c r="C574" s="12"/>
      <c r="D574" s="12"/>
      <c r="E574" s="12"/>
    </row>
    <row r="575" spans="1:5" ht="12.75" customHeight="1">
      <c r="A575" s="3" t="s">
        <v>1533</v>
      </c>
      <c r="B575" s="11"/>
      <c r="C575" s="11"/>
      <c r="D575" s="11"/>
      <c r="E575" s="11"/>
    </row>
    <row r="576" spans="1:5" ht="25.5" customHeight="1">
      <c r="A576" s="4" t="s">
        <v>1534</v>
      </c>
      <c r="B576" s="12"/>
      <c r="C576" s="12"/>
      <c r="D576" s="12"/>
      <c r="E576" s="12"/>
    </row>
    <row r="577" spans="1:5" ht="25.5" customHeight="1">
      <c r="A577" s="3" t="s">
        <v>1535</v>
      </c>
      <c r="B577" s="11"/>
      <c r="C577" s="11"/>
      <c r="D577" s="11"/>
      <c r="E577" s="11"/>
    </row>
    <row r="578" spans="1:5" ht="12.75" customHeight="1">
      <c r="A578" s="4" t="s">
        <v>1536</v>
      </c>
      <c r="B578" s="12"/>
      <c r="C578" s="12"/>
      <c r="D578" s="12"/>
      <c r="E578" s="12"/>
    </row>
    <row r="579" spans="1:5" ht="25.5" customHeight="1">
      <c r="A579" s="3" t="s">
        <v>1537</v>
      </c>
      <c r="B579" s="11"/>
      <c r="C579" s="11"/>
      <c r="D579" s="11"/>
      <c r="E579" s="11"/>
    </row>
    <row r="580" spans="1:5" ht="25.5" customHeight="1">
      <c r="A580" s="4" t="s">
        <v>1538</v>
      </c>
      <c r="B580" s="12"/>
      <c r="C580" s="12"/>
      <c r="D580" s="12"/>
      <c r="E580" s="12"/>
    </row>
    <row r="581" spans="1:5" ht="12.75" customHeight="1">
      <c r="A581" s="3" t="s">
        <v>1539</v>
      </c>
      <c r="B581" s="11"/>
      <c r="C581" s="11"/>
      <c r="D581" s="11"/>
      <c r="E581" s="11"/>
    </row>
    <row r="582" spans="1:5" ht="12.75" customHeight="1">
      <c r="A582" s="4" t="s">
        <v>1540</v>
      </c>
      <c r="B582" s="12"/>
      <c r="C582" s="12"/>
      <c r="D582" s="12"/>
      <c r="E582" s="12"/>
    </row>
    <row r="583" spans="1:5" ht="25.5" customHeight="1">
      <c r="A583" s="3" t="s">
        <v>1541</v>
      </c>
      <c r="B583" s="11"/>
      <c r="C583" s="11"/>
      <c r="D583" s="11"/>
      <c r="E583" s="11"/>
    </row>
    <row r="584" spans="1:5" ht="12.75" customHeight="1">
      <c r="A584" s="4" t="s">
        <v>1542</v>
      </c>
      <c r="B584" s="12"/>
      <c r="C584" s="12"/>
      <c r="D584" s="12"/>
      <c r="E584" s="12"/>
    </row>
    <row r="585" spans="1:5" ht="12.75" customHeight="1">
      <c r="A585" s="3" t="s">
        <v>1543</v>
      </c>
      <c r="B585" s="11"/>
      <c r="C585" s="11"/>
      <c r="D585" s="11"/>
      <c r="E585" s="11"/>
    </row>
    <row r="586" spans="1:5" ht="25.5" customHeight="1">
      <c r="A586" s="4" t="s">
        <v>1544</v>
      </c>
      <c r="B586" s="12"/>
      <c r="C586" s="12"/>
      <c r="D586" s="12"/>
      <c r="E586" s="12"/>
    </row>
    <row r="587" spans="1:5" ht="12.75" customHeight="1">
      <c r="A587" s="3" t="s">
        <v>1545</v>
      </c>
      <c r="B587" s="11">
        <v>2111.53</v>
      </c>
      <c r="C587" s="11"/>
      <c r="D587" s="11"/>
      <c r="E587" s="11"/>
    </row>
    <row r="588" spans="1:5" ht="25.5" customHeight="1">
      <c r="A588" s="4" t="s">
        <v>1546</v>
      </c>
      <c r="B588" s="12"/>
      <c r="C588" s="12"/>
      <c r="D588" s="12"/>
      <c r="E588" s="12"/>
    </row>
    <row r="589" spans="1:5" ht="12.75" customHeight="1">
      <c r="A589" s="3" t="s">
        <v>1547</v>
      </c>
      <c r="B589" s="11"/>
      <c r="C589" s="11"/>
      <c r="D589" s="11"/>
      <c r="E589" s="11"/>
    </row>
    <row r="590" spans="1:5" ht="25.5" customHeight="1">
      <c r="A590" s="4" t="s">
        <v>1548</v>
      </c>
      <c r="B590" s="12"/>
      <c r="C590" s="12"/>
      <c r="D590" s="12"/>
      <c r="E590" s="12"/>
    </row>
    <row r="591" spans="1:5" ht="12.75" customHeight="1">
      <c r="A591" s="3" t="s">
        <v>1549</v>
      </c>
      <c r="B591" s="11"/>
      <c r="C591" s="11"/>
      <c r="D591" s="11"/>
      <c r="E591" s="11"/>
    </row>
    <row r="592" spans="1:5" ht="12.75" customHeight="1">
      <c r="A592" s="4" t="s">
        <v>1550</v>
      </c>
      <c r="B592" s="12"/>
      <c r="C592" s="12"/>
      <c r="D592" s="12"/>
      <c r="E592" s="12"/>
    </row>
    <row r="593" spans="1:5" ht="12.75" customHeight="1">
      <c r="A593" s="3" t="s">
        <v>1551</v>
      </c>
      <c r="B593" s="11"/>
      <c r="C593" s="11"/>
      <c r="D593" s="11"/>
      <c r="E593" s="11"/>
    </row>
    <row r="594" spans="1:5" ht="12.75" customHeight="1">
      <c r="A594" s="4" t="s">
        <v>1552</v>
      </c>
      <c r="B594" s="12"/>
      <c r="C594" s="12"/>
      <c r="D594" s="12"/>
      <c r="E594" s="12"/>
    </row>
    <row r="595" spans="1:5" ht="25.5" customHeight="1">
      <c r="A595" s="3" t="s">
        <v>1553</v>
      </c>
      <c r="B595" s="11"/>
      <c r="C595" s="11"/>
      <c r="D595" s="11"/>
      <c r="E595" s="11"/>
    </row>
    <row r="596" spans="1:5" ht="12.75" customHeight="1">
      <c r="A596" s="4" t="s">
        <v>1554</v>
      </c>
      <c r="B596" s="12"/>
      <c r="C596" s="12"/>
      <c r="D596" s="12"/>
      <c r="E596" s="12"/>
    </row>
    <row r="597" spans="1:5" ht="12.75" customHeight="1">
      <c r="A597" s="3" t="s">
        <v>1555</v>
      </c>
      <c r="B597" s="11"/>
      <c r="C597" s="11"/>
      <c r="D597" s="11"/>
      <c r="E597" s="11"/>
    </row>
    <row r="598" spans="1:5" ht="12.75" customHeight="1">
      <c r="A598" s="4" t="s">
        <v>1556</v>
      </c>
      <c r="B598" s="12"/>
      <c r="C598" s="12"/>
      <c r="D598" s="12"/>
      <c r="E598" s="12"/>
    </row>
    <row r="599" spans="1:5" ht="25.5" customHeight="1">
      <c r="A599" s="3" t="s">
        <v>1557</v>
      </c>
      <c r="B599" s="11"/>
      <c r="C599" s="11"/>
      <c r="D599" s="11"/>
      <c r="E599" s="11"/>
    </row>
    <row r="600" spans="1:5" ht="12.75" customHeight="1">
      <c r="A600" s="4" t="s">
        <v>1558</v>
      </c>
      <c r="B600" s="12"/>
      <c r="C600" s="12"/>
      <c r="D600" s="12"/>
      <c r="E600" s="12"/>
    </row>
    <row r="601" spans="1:5" ht="12.75" customHeight="1">
      <c r="A601" s="3" t="s">
        <v>1559</v>
      </c>
      <c r="B601" s="11"/>
      <c r="C601" s="11"/>
      <c r="D601" s="11"/>
      <c r="E601" s="11"/>
    </row>
    <row r="602" spans="1:5" ht="25.5" customHeight="1">
      <c r="A602" s="4" t="s">
        <v>1560</v>
      </c>
      <c r="B602" s="12"/>
      <c r="C602" s="12"/>
      <c r="D602" s="12"/>
      <c r="E602" s="12"/>
    </row>
    <row r="603" spans="1:5" ht="12.75" customHeight="1">
      <c r="A603" s="3" t="s">
        <v>1561</v>
      </c>
      <c r="B603" s="11"/>
      <c r="C603" s="11"/>
      <c r="D603" s="11"/>
      <c r="E603" s="11"/>
    </row>
    <row r="604" spans="1:5" ht="12.75" customHeight="1">
      <c r="A604" s="4" t="s">
        <v>1562</v>
      </c>
      <c r="B604" s="12">
        <v>2111.53</v>
      </c>
      <c r="C604" s="12"/>
      <c r="D604" s="12"/>
      <c r="E604" s="12"/>
    </row>
    <row r="605" spans="1:5" ht="12.75" customHeight="1">
      <c r="A605" s="3" t="s">
        <v>1563</v>
      </c>
      <c r="B605" s="11">
        <v>2111.53</v>
      </c>
      <c r="C605" s="11"/>
      <c r="D605" s="11"/>
      <c r="E605" s="11"/>
    </row>
    <row r="606" spans="1:5" ht="12.75" customHeight="1">
      <c r="A606" s="4" t="s">
        <v>1564</v>
      </c>
      <c r="B606" s="12"/>
      <c r="C606" s="12"/>
      <c r="D606" s="12"/>
      <c r="E606" s="12"/>
    </row>
    <row r="607" spans="1:5" ht="12.75" customHeight="1">
      <c r="A607" s="3" t="s">
        <v>1565</v>
      </c>
      <c r="B607" s="11">
        <v>505584.91</v>
      </c>
      <c r="C607" s="11"/>
      <c r="D607" s="11"/>
      <c r="E607" s="11"/>
    </row>
    <row r="608" spans="1:5" ht="12.75" customHeight="1">
      <c r="A608" s="4" t="s">
        <v>1566</v>
      </c>
      <c r="B608" s="12">
        <v>149303.75</v>
      </c>
      <c r="C608" s="12"/>
      <c r="D608" s="12"/>
      <c r="E608" s="12"/>
    </row>
    <row r="609" spans="1:5" ht="12.75" customHeight="1">
      <c r="A609" s="3" t="s">
        <v>1567</v>
      </c>
      <c r="B609" s="11">
        <v>149303.75</v>
      </c>
      <c r="C609" s="11"/>
      <c r="D609" s="11"/>
      <c r="E609" s="11"/>
    </row>
    <row r="610" spans="1:5" ht="25.5" customHeight="1">
      <c r="A610" s="4" t="s">
        <v>1568</v>
      </c>
      <c r="B610" s="12"/>
      <c r="C610" s="12"/>
      <c r="D610" s="12"/>
      <c r="E610" s="12"/>
    </row>
    <row r="611" spans="1:5" ht="25.5" customHeight="1">
      <c r="A611" s="3" t="s">
        <v>1569</v>
      </c>
      <c r="B611" s="11"/>
      <c r="C611" s="11"/>
      <c r="D611" s="11"/>
      <c r="E611" s="11"/>
    </row>
    <row r="612" spans="1:5" ht="25.5" customHeight="1">
      <c r="A612" s="4" t="s">
        <v>1570</v>
      </c>
      <c r="B612" s="12"/>
      <c r="C612" s="12"/>
      <c r="D612" s="12"/>
      <c r="E612" s="12"/>
    </row>
    <row r="613" spans="1:5" ht="12.75" customHeight="1">
      <c r="A613" s="3" t="s">
        <v>1571</v>
      </c>
      <c r="B613" s="11"/>
      <c r="C613" s="11"/>
      <c r="D613" s="11"/>
      <c r="E613" s="11"/>
    </row>
    <row r="614" spans="1:5" ht="12.75" customHeight="1">
      <c r="A614" s="4" t="s">
        <v>1572</v>
      </c>
      <c r="B614" s="12">
        <v>149303.75</v>
      </c>
      <c r="C614" s="12"/>
      <c r="D614" s="12"/>
      <c r="E614" s="12"/>
    </row>
    <row r="615" spans="1:5" ht="12.75" customHeight="1">
      <c r="A615" s="3" t="s">
        <v>1573</v>
      </c>
      <c r="B615" s="11"/>
      <c r="C615" s="11"/>
      <c r="D615" s="11"/>
      <c r="E615" s="11"/>
    </row>
    <row r="616" spans="1:5" ht="25.5" customHeight="1">
      <c r="A616" s="4" t="s">
        <v>1574</v>
      </c>
      <c r="B616" s="12"/>
      <c r="C616" s="12"/>
      <c r="D616" s="12"/>
      <c r="E616" s="12"/>
    </row>
    <row r="617" spans="1:5" ht="12.75" customHeight="1">
      <c r="A617" s="3" t="s">
        <v>1575</v>
      </c>
      <c r="B617" s="11"/>
      <c r="C617" s="11"/>
      <c r="D617" s="11"/>
      <c r="E617" s="11"/>
    </row>
    <row r="618" spans="1:5" ht="25.5" customHeight="1">
      <c r="A618" s="4" t="s">
        <v>1576</v>
      </c>
      <c r="B618" s="12"/>
      <c r="C618" s="12"/>
      <c r="D618" s="12"/>
      <c r="E618" s="12"/>
    </row>
    <row r="619" spans="1:5" ht="12.75" customHeight="1">
      <c r="A619" s="3" t="s">
        <v>1577</v>
      </c>
      <c r="B619" s="11"/>
      <c r="C619" s="11"/>
      <c r="D619" s="11"/>
      <c r="E619" s="11"/>
    </row>
    <row r="620" spans="1:5" ht="25.5" customHeight="1">
      <c r="A620" s="4" t="s">
        <v>1578</v>
      </c>
      <c r="B620" s="12"/>
      <c r="C620" s="12"/>
      <c r="D620" s="12"/>
      <c r="E620" s="12"/>
    </row>
    <row r="621" spans="1:5" ht="25.5" customHeight="1">
      <c r="A621" s="3" t="s">
        <v>1579</v>
      </c>
      <c r="B621" s="11"/>
      <c r="C621" s="11"/>
      <c r="D621" s="11"/>
      <c r="E621" s="11"/>
    </row>
    <row r="622" spans="1:5" ht="25.5" customHeight="1">
      <c r="A622" s="4" t="s">
        <v>1580</v>
      </c>
      <c r="B622" s="12"/>
      <c r="C622" s="12"/>
      <c r="D622" s="12"/>
      <c r="E622" s="12"/>
    </row>
    <row r="623" spans="1:5" ht="25.5" customHeight="1">
      <c r="A623" s="3" t="s">
        <v>1581</v>
      </c>
      <c r="B623" s="11"/>
      <c r="C623" s="11"/>
      <c r="D623" s="11"/>
      <c r="E623" s="11"/>
    </row>
    <row r="624" spans="1:5" ht="25.5" customHeight="1">
      <c r="A624" s="4" t="s">
        <v>1582</v>
      </c>
      <c r="B624" s="12"/>
      <c r="C624" s="12"/>
      <c r="D624" s="12"/>
      <c r="E624" s="12"/>
    </row>
    <row r="625" spans="1:5" ht="12.75" customHeight="1">
      <c r="A625" s="3" t="s">
        <v>1583</v>
      </c>
      <c r="B625" s="11"/>
      <c r="C625" s="11"/>
      <c r="D625" s="11"/>
      <c r="E625" s="11"/>
    </row>
    <row r="626" spans="1:5" ht="12.75" customHeight="1">
      <c r="A626" s="4" t="s">
        <v>1584</v>
      </c>
      <c r="B626" s="12"/>
      <c r="C626" s="12"/>
      <c r="D626" s="12"/>
      <c r="E626" s="12"/>
    </row>
    <row r="627" spans="1:5" ht="25.5" customHeight="1">
      <c r="A627" s="3" t="s">
        <v>1585</v>
      </c>
      <c r="B627" s="11"/>
      <c r="C627" s="11"/>
      <c r="D627" s="11"/>
      <c r="E627" s="11"/>
    </row>
    <row r="628" spans="1:5" ht="25.5" customHeight="1">
      <c r="A628" s="4" t="s">
        <v>1586</v>
      </c>
      <c r="B628" s="12"/>
      <c r="C628" s="12"/>
      <c r="D628" s="12"/>
      <c r="E628" s="12"/>
    </row>
    <row r="629" spans="1:5" ht="25.5" customHeight="1">
      <c r="A629" s="3" t="s">
        <v>1587</v>
      </c>
      <c r="B629" s="11"/>
      <c r="C629" s="11"/>
      <c r="D629" s="11"/>
      <c r="E629" s="11"/>
    </row>
    <row r="630" spans="1:5" ht="12.75" customHeight="1">
      <c r="A630" s="4" t="s">
        <v>1588</v>
      </c>
      <c r="B630" s="12"/>
      <c r="C630" s="12"/>
      <c r="D630" s="12"/>
      <c r="E630" s="12"/>
    </row>
    <row r="631" spans="1:5" ht="12.75" customHeight="1">
      <c r="A631" s="3" t="s">
        <v>1589</v>
      </c>
      <c r="B631" s="11"/>
      <c r="C631" s="11"/>
      <c r="D631" s="11"/>
      <c r="E631" s="11"/>
    </row>
    <row r="632" spans="1:5" ht="12.75" customHeight="1">
      <c r="A632" s="4" t="s">
        <v>1590</v>
      </c>
      <c r="B632" s="12"/>
      <c r="C632" s="12"/>
      <c r="D632" s="12"/>
      <c r="E632" s="12"/>
    </row>
    <row r="633" spans="1:5" ht="25.5" customHeight="1">
      <c r="A633" s="3" t="s">
        <v>1591</v>
      </c>
      <c r="B633" s="11"/>
      <c r="C633" s="11"/>
      <c r="D633" s="11"/>
      <c r="E633" s="11"/>
    </row>
    <row r="634" spans="1:5" ht="12.75" customHeight="1">
      <c r="A634" s="4" t="s">
        <v>1592</v>
      </c>
      <c r="B634" s="12"/>
      <c r="C634" s="12"/>
      <c r="D634" s="12"/>
      <c r="E634" s="12"/>
    </row>
    <row r="635" spans="1:5" ht="25.5" customHeight="1">
      <c r="A635" s="3" t="s">
        <v>1593</v>
      </c>
      <c r="B635" s="11"/>
      <c r="C635" s="11"/>
      <c r="D635" s="11"/>
      <c r="E635" s="11"/>
    </row>
    <row r="636" spans="1:5" ht="25.5" customHeight="1">
      <c r="A636" s="4" t="s">
        <v>1594</v>
      </c>
      <c r="B636" s="12"/>
      <c r="C636" s="12"/>
      <c r="D636" s="12"/>
      <c r="E636" s="12"/>
    </row>
    <row r="637" spans="1:5" ht="25.5" customHeight="1">
      <c r="A637" s="3" t="s">
        <v>1595</v>
      </c>
      <c r="B637" s="11"/>
      <c r="C637" s="11"/>
      <c r="D637" s="11"/>
      <c r="E637" s="11"/>
    </row>
    <row r="638" spans="1:5" ht="25.5" customHeight="1">
      <c r="A638" s="4" t="s">
        <v>1596</v>
      </c>
      <c r="B638" s="12"/>
      <c r="C638" s="12"/>
      <c r="D638" s="12"/>
      <c r="E638" s="12"/>
    </row>
    <row r="639" spans="1:5" ht="12.75" customHeight="1">
      <c r="A639" s="3" t="s">
        <v>1597</v>
      </c>
      <c r="B639" s="11"/>
      <c r="C639" s="11"/>
      <c r="D639" s="11"/>
      <c r="E639" s="11"/>
    </row>
    <row r="640" spans="1:5" ht="12.75" customHeight="1">
      <c r="A640" s="4" t="s">
        <v>1598</v>
      </c>
      <c r="B640" s="12">
        <v>32061.9</v>
      </c>
      <c r="C640" s="12"/>
      <c r="D640" s="12"/>
      <c r="E640" s="12"/>
    </row>
    <row r="641" spans="1:5" ht="12.75" customHeight="1">
      <c r="A641" s="3" t="s">
        <v>1599</v>
      </c>
      <c r="B641" s="11"/>
      <c r="C641" s="11"/>
      <c r="D641" s="11"/>
      <c r="E641" s="11"/>
    </row>
    <row r="642" spans="1:5" ht="12.75" customHeight="1">
      <c r="A642" s="4" t="s">
        <v>1600</v>
      </c>
      <c r="B642" s="12"/>
      <c r="C642" s="12"/>
      <c r="D642" s="12"/>
      <c r="E642" s="12"/>
    </row>
    <row r="643" spans="1:5" ht="12.75" customHeight="1">
      <c r="A643" s="3" t="s">
        <v>1601</v>
      </c>
      <c r="B643" s="11"/>
      <c r="C643" s="11"/>
      <c r="D643" s="11"/>
      <c r="E643" s="11"/>
    </row>
    <row r="644" spans="1:5" ht="25.5" customHeight="1">
      <c r="A644" s="4" t="s">
        <v>1602</v>
      </c>
      <c r="B644" s="12"/>
      <c r="C644" s="12"/>
      <c r="D644" s="12"/>
      <c r="E644" s="12"/>
    </row>
    <row r="645" spans="1:5" ht="25.5" customHeight="1">
      <c r="A645" s="3" t="s">
        <v>1603</v>
      </c>
      <c r="B645" s="11"/>
      <c r="C645" s="11"/>
      <c r="D645" s="11"/>
      <c r="E645" s="11"/>
    </row>
    <row r="646" spans="1:5" ht="25.5" customHeight="1">
      <c r="A646" s="4" t="s">
        <v>1604</v>
      </c>
      <c r="B646" s="12"/>
      <c r="C646" s="12"/>
      <c r="D646" s="12"/>
      <c r="E646" s="12"/>
    </row>
    <row r="647" spans="1:5" ht="12.75" customHeight="1">
      <c r="A647" s="3" t="s">
        <v>1605</v>
      </c>
      <c r="B647" s="11"/>
      <c r="C647" s="11"/>
      <c r="D647" s="11"/>
      <c r="E647" s="11"/>
    </row>
    <row r="648" spans="1:5" ht="12.75" customHeight="1">
      <c r="A648" s="4" t="s">
        <v>1606</v>
      </c>
      <c r="B648" s="12"/>
      <c r="C648" s="12"/>
      <c r="D648" s="12"/>
      <c r="E648" s="12"/>
    </row>
    <row r="649" spans="1:5" ht="25.5" customHeight="1">
      <c r="A649" s="3" t="s">
        <v>1607</v>
      </c>
      <c r="B649" s="11"/>
      <c r="C649" s="11"/>
      <c r="D649" s="11"/>
      <c r="E649" s="11"/>
    </row>
    <row r="650" spans="1:5" ht="12.75" customHeight="1">
      <c r="A650" s="4" t="s">
        <v>1608</v>
      </c>
      <c r="B650" s="12"/>
      <c r="C650" s="12"/>
      <c r="D650" s="12"/>
      <c r="E650" s="12"/>
    </row>
    <row r="651" spans="1:5" ht="12.75" customHeight="1">
      <c r="A651" s="3" t="s">
        <v>1609</v>
      </c>
      <c r="B651" s="11"/>
      <c r="C651" s="11"/>
      <c r="D651" s="11"/>
      <c r="E651" s="11"/>
    </row>
    <row r="652" spans="1:5" ht="12.75" customHeight="1">
      <c r="A652" s="4" t="s">
        <v>1610</v>
      </c>
      <c r="B652" s="12"/>
      <c r="C652" s="12"/>
      <c r="D652" s="12"/>
      <c r="E652" s="12"/>
    </row>
    <row r="653" spans="1:5" ht="12.75" customHeight="1">
      <c r="A653" s="3" t="s">
        <v>1611</v>
      </c>
      <c r="B653" s="11">
        <v>32061.9</v>
      </c>
      <c r="C653" s="11"/>
      <c r="D653" s="11"/>
      <c r="E653" s="11"/>
    </row>
    <row r="654" spans="1:5" ht="12.75" customHeight="1">
      <c r="A654" s="4" t="s">
        <v>1612</v>
      </c>
      <c r="B654" s="12"/>
      <c r="C654" s="12"/>
      <c r="D654" s="12"/>
      <c r="E654" s="12"/>
    </row>
    <row r="655" spans="1:5" ht="12.75" customHeight="1">
      <c r="A655" s="3" t="s">
        <v>1613</v>
      </c>
      <c r="B655" s="11">
        <v>37998.27</v>
      </c>
      <c r="C655" s="11"/>
      <c r="D655" s="11"/>
      <c r="E655" s="11"/>
    </row>
    <row r="656" spans="1:5" ht="12.75" customHeight="1">
      <c r="A656" s="4" t="s">
        <v>1614</v>
      </c>
      <c r="B656" s="12"/>
      <c r="C656" s="12"/>
      <c r="D656" s="12"/>
      <c r="E656" s="12"/>
    </row>
    <row r="657" spans="1:5" ht="25.5" customHeight="1">
      <c r="A657" s="3" t="s">
        <v>1615</v>
      </c>
      <c r="B657" s="11"/>
      <c r="C657" s="11"/>
      <c r="D657" s="11"/>
      <c r="E657" s="11"/>
    </row>
    <row r="658" spans="1:5" ht="12.75" customHeight="1">
      <c r="A658" s="4" t="s">
        <v>1616</v>
      </c>
      <c r="B658" s="12"/>
      <c r="C658" s="12"/>
      <c r="D658" s="12"/>
      <c r="E658" s="12"/>
    </row>
    <row r="659" spans="1:5" ht="25.5" customHeight="1">
      <c r="A659" s="3" t="s">
        <v>1617</v>
      </c>
      <c r="B659" s="11"/>
      <c r="C659" s="11"/>
      <c r="D659" s="11"/>
      <c r="E659" s="11"/>
    </row>
    <row r="660" spans="1:5" ht="25.5" customHeight="1">
      <c r="A660" s="4" t="s">
        <v>1618</v>
      </c>
      <c r="B660" s="12"/>
      <c r="C660" s="12"/>
      <c r="D660" s="12"/>
      <c r="E660" s="12"/>
    </row>
    <row r="661" spans="1:5" ht="12.75" customHeight="1">
      <c r="A661" s="3" t="s">
        <v>1619</v>
      </c>
      <c r="B661" s="11">
        <v>37998.27</v>
      </c>
      <c r="C661" s="11"/>
      <c r="D661" s="11"/>
      <c r="E661" s="11"/>
    </row>
    <row r="662" spans="1:5" ht="12.75" customHeight="1">
      <c r="A662" s="4" t="s">
        <v>1620</v>
      </c>
      <c r="B662" s="12"/>
      <c r="C662" s="12"/>
      <c r="D662" s="12"/>
      <c r="E662" s="12"/>
    </row>
    <row r="663" spans="1:5" ht="25.5" customHeight="1">
      <c r="A663" s="3" t="s">
        <v>1621</v>
      </c>
      <c r="B663" s="11"/>
      <c r="C663" s="11"/>
      <c r="D663" s="11"/>
      <c r="E663" s="11"/>
    </row>
    <row r="664" spans="1:5" ht="12.75" customHeight="1">
      <c r="A664" s="4" t="s">
        <v>1622</v>
      </c>
      <c r="B664" s="12">
        <v>286220.99</v>
      </c>
      <c r="C664" s="12"/>
      <c r="D664" s="12"/>
      <c r="E664" s="12"/>
    </row>
    <row r="665" spans="1:5" ht="12.75" customHeight="1">
      <c r="A665" s="3" t="s">
        <v>1623</v>
      </c>
      <c r="B665" s="11">
        <v>286220.99</v>
      </c>
      <c r="C665" s="11"/>
      <c r="D665" s="11"/>
      <c r="E665" s="11"/>
    </row>
    <row r="666" spans="1:5" ht="12.75" customHeight="1">
      <c r="A666" s="4" t="s">
        <v>1624</v>
      </c>
      <c r="B666" s="12"/>
      <c r="C666" s="12"/>
      <c r="D666" s="12"/>
      <c r="E666" s="12"/>
    </row>
    <row r="667" spans="1:5" ht="25.5" customHeight="1">
      <c r="A667" s="3" t="s">
        <v>1625</v>
      </c>
      <c r="B667" s="11">
        <v>286220.99</v>
      </c>
      <c r="C667" s="11"/>
      <c r="D667" s="11"/>
      <c r="E667" s="11"/>
    </row>
    <row r="668" spans="1:5" ht="12.75" customHeight="1">
      <c r="A668" s="4" t="s">
        <v>1626</v>
      </c>
      <c r="B668" s="12"/>
      <c r="C668" s="12"/>
      <c r="D668" s="12"/>
      <c r="E668" s="12"/>
    </row>
    <row r="669" spans="1:5" ht="25.5" customHeight="1">
      <c r="A669" s="3" t="s">
        <v>1627</v>
      </c>
      <c r="B669" s="11"/>
      <c r="C669" s="11"/>
      <c r="D669" s="11"/>
      <c r="E669" s="11"/>
    </row>
    <row r="670" spans="1:5" ht="12.75" customHeight="1">
      <c r="A670" s="4" t="s">
        <v>1628</v>
      </c>
      <c r="B670" s="12"/>
      <c r="C670" s="12"/>
      <c r="D670" s="12"/>
      <c r="E670" s="12"/>
    </row>
    <row r="671" spans="1:5" ht="25.5" customHeight="1">
      <c r="A671" s="3" t="s">
        <v>1629</v>
      </c>
      <c r="B671" s="11"/>
      <c r="C671" s="11"/>
      <c r="D671" s="11"/>
      <c r="E671" s="11"/>
    </row>
    <row r="672" spans="1:5" ht="12.75" customHeight="1">
      <c r="A672" s="4" t="s">
        <v>1630</v>
      </c>
      <c r="B672" s="12"/>
      <c r="C672" s="12"/>
      <c r="D672" s="12"/>
      <c r="E672" s="12"/>
    </row>
    <row r="673" spans="1:5" ht="25.5" customHeight="1">
      <c r="A673" s="3" t="s">
        <v>1631</v>
      </c>
      <c r="B673" s="11"/>
      <c r="C673" s="11"/>
      <c r="D673" s="11"/>
      <c r="E673" s="11"/>
    </row>
    <row r="674" spans="1:5" ht="12.75" customHeight="1">
      <c r="A674" s="4" t="s">
        <v>1632</v>
      </c>
      <c r="B674" s="12"/>
      <c r="C674" s="12"/>
      <c r="D674" s="12"/>
      <c r="E674" s="12"/>
    </row>
    <row r="675" spans="1:5" ht="25.5" customHeight="1">
      <c r="A675" s="3" t="s">
        <v>1633</v>
      </c>
      <c r="B675" s="11"/>
      <c r="C675" s="11"/>
      <c r="D675" s="11"/>
      <c r="E675" s="11"/>
    </row>
    <row r="676" spans="1:5" ht="25.5" customHeight="1">
      <c r="A676" s="4" t="s">
        <v>1634</v>
      </c>
      <c r="B676" s="12"/>
      <c r="C676" s="12"/>
      <c r="D676" s="12"/>
      <c r="E676" s="12"/>
    </row>
    <row r="677" spans="1:5" ht="25.5" customHeight="1">
      <c r="A677" s="3" t="s">
        <v>1635</v>
      </c>
      <c r="B677" s="11"/>
      <c r="C677" s="11"/>
      <c r="D677" s="11"/>
      <c r="E677" s="11"/>
    </row>
    <row r="678" spans="1:5" ht="25.5" customHeight="1">
      <c r="A678" s="4" t="s">
        <v>1636</v>
      </c>
      <c r="B678" s="12"/>
      <c r="C678" s="12"/>
      <c r="D678" s="12"/>
      <c r="E678" s="12"/>
    </row>
    <row r="679" spans="1:5" ht="25.5" customHeight="1">
      <c r="A679" s="3" t="s">
        <v>1637</v>
      </c>
      <c r="B679" s="11"/>
      <c r="C679" s="11"/>
      <c r="D679" s="11"/>
      <c r="E679" s="11"/>
    </row>
    <row r="680" spans="1:5" ht="38.25" customHeight="1">
      <c r="A680" s="4" t="s">
        <v>1638</v>
      </c>
      <c r="B680" s="12"/>
      <c r="C680" s="12"/>
      <c r="D680" s="12"/>
      <c r="E680" s="12"/>
    </row>
    <row r="681" spans="1:5" ht="25.5" customHeight="1">
      <c r="A681" s="3" t="s">
        <v>1639</v>
      </c>
      <c r="B681" s="11"/>
      <c r="C681" s="11"/>
      <c r="D681" s="11"/>
      <c r="E681" s="11"/>
    </row>
    <row r="682" spans="1:5" ht="25.5" customHeight="1">
      <c r="A682" s="4" t="s">
        <v>1640</v>
      </c>
      <c r="B682" s="12"/>
      <c r="C682" s="12"/>
      <c r="D682" s="12"/>
      <c r="E682" s="12"/>
    </row>
    <row r="683" spans="1:5" ht="25.5" customHeight="1">
      <c r="A683" s="3" t="s">
        <v>1641</v>
      </c>
      <c r="B683" s="11"/>
      <c r="C683" s="11"/>
      <c r="D683" s="11"/>
      <c r="E683" s="11"/>
    </row>
    <row r="684" spans="1:5" ht="25.5" customHeight="1">
      <c r="A684" s="4" t="s">
        <v>1642</v>
      </c>
      <c r="B684" s="12"/>
      <c r="C684" s="12"/>
      <c r="D684" s="12"/>
      <c r="E684" s="12"/>
    </row>
    <row r="685" spans="1:5" ht="12.75" customHeight="1">
      <c r="A685" s="3" t="s">
        <v>1643</v>
      </c>
      <c r="B685" s="11">
        <v>286220.99</v>
      </c>
      <c r="C685" s="11"/>
      <c r="D685" s="11"/>
      <c r="E685" s="11"/>
    </row>
    <row r="686" spans="1:5" ht="25.5" customHeight="1">
      <c r="A686" s="4" t="s">
        <v>1644</v>
      </c>
      <c r="B686" s="12"/>
      <c r="C686" s="12"/>
      <c r="D686" s="12"/>
      <c r="E686" s="12"/>
    </row>
    <row r="687" spans="1:5" ht="25.5" customHeight="1">
      <c r="A687" s="3" t="s">
        <v>1645</v>
      </c>
      <c r="B687" s="11"/>
      <c r="C687" s="11"/>
      <c r="D687" s="11"/>
      <c r="E687" s="11"/>
    </row>
    <row r="688" spans="1:5" ht="25.5" customHeight="1">
      <c r="A688" s="4" t="s">
        <v>1646</v>
      </c>
      <c r="B688" s="12"/>
      <c r="C688" s="12"/>
      <c r="D688" s="12"/>
      <c r="E688" s="12"/>
    </row>
    <row r="689" spans="1:5" ht="25.5" customHeight="1">
      <c r="A689" s="3" t="s">
        <v>1647</v>
      </c>
      <c r="B689" s="11"/>
      <c r="C689" s="11"/>
      <c r="D689" s="11"/>
      <c r="E689" s="11"/>
    </row>
    <row r="690" spans="1:5" ht="25.5" customHeight="1">
      <c r="A690" s="4" t="s">
        <v>1648</v>
      </c>
      <c r="B690" s="12"/>
      <c r="C690" s="12"/>
      <c r="D690" s="12"/>
      <c r="E690" s="12"/>
    </row>
    <row r="691" spans="1:5" ht="12.75" customHeight="1">
      <c r="A691" s="3" t="s">
        <v>1649</v>
      </c>
      <c r="B691" s="11">
        <v>286220.99</v>
      </c>
      <c r="C691" s="11"/>
      <c r="D691" s="11"/>
      <c r="E691" s="11"/>
    </row>
    <row r="692" spans="1:5" ht="25.5" customHeight="1">
      <c r="A692" s="4" t="s">
        <v>1650</v>
      </c>
      <c r="B692" s="12"/>
      <c r="C692" s="12"/>
      <c r="D692" s="12"/>
      <c r="E692" s="12"/>
    </row>
    <row r="693" spans="1:5" ht="12.75" customHeight="1">
      <c r="A693" s="3" t="s">
        <v>1651</v>
      </c>
      <c r="B693" s="11"/>
      <c r="C693" s="11"/>
      <c r="D693" s="11"/>
      <c r="E693" s="11"/>
    </row>
    <row r="694" spans="1:5" ht="25.5" customHeight="1">
      <c r="A694" s="4" t="s">
        <v>1652</v>
      </c>
      <c r="B694" s="12"/>
      <c r="C694" s="12"/>
      <c r="D694" s="12"/>
      <c r="E694" s="12"/>
    </row>
    <row r="695" spans="1:5" ht="25.5" customHeight="1">
      <c r="A695" s="3" t="s">
        <v>1653</v>
      </c>
      <c r="B695" s="11"/>
      <c r="C695" s="11"/>
      <c r="D695" s="11"/>
      <c r="E695" s="11"/>
    </row>
    <row r="696" spans="1:5" ht="25.5" customHeight="1">
      <c r="A696" s="4" t="s">
        <v>1654</v>
      </c>
      <c r="B696" s="12"/>
      <c r="C696" s="12"/>
      <c r="D696" s="12"/>
      <c r="E696" s="12"/>
    </row>
    <row r="697" spans="1:5" ht="25.5" customHeight="1">
      <c r="A697" s="3" t="s">
        <v>1655</v>
      </c>
      <c r="B697" s="11"/>
      <c r="C697" s="11"/>
      <c r="D697" s="11"/>
      <c r="E697" s="11"/>
    </row>
    <row r="698" spans="1:5" ht="25.5" customHeight="1">
      <c r="A698" s="4" t="s">
        <v>1656</v>
      </c>
      <c r="B698" s="12"/>
      <c r="C698" s="12"/>
      <c r="D698" s="12"/>
      <c r="E698" s="12"/>
    </row>
    <row r="699" spans="1:5" ht="25.5" customHeight="1">
      <c r="A699" s="3" t="s">
        <v>1657</v>
      </c>
      <c r="B699" s="11"/>
      <c r="C699" s="11"/>
      <c r="D699" s="11"/>
      <c r="E699" s="11"/>
    </row>
    <row r="700" spans="1:5" ht="25.5" customHeight="1">
      <c r="A700" s="4" t="s">
        <v>1658</v>
      </c>
      <c r="B700" s="12"/>
      <c r="C700" s="12"/>
      <c r="D700" s="12"/>
      <c r="E700" s="12"/>
    </row>
    <row r="701" spans="1:5" ht="25.5" customHeight="1">
      <c r="A701" s="3" t="s">
        <v>1659</v>
      </c>
      <c r="B701" s="11"/>
      <c r="C701" s="11"/>
      <c r="D701" s="11"/>
      <c r="E701" s="11"/>
    </row>
    <row r="702" spans="1:5" ht="25.5" customHeight="1">
      <c r="A702" s="4" t="s">
        <v>1660</v>
      </c>
      <c r="B702" s="12"/>
      <c r="C702" s="12"/>
      <c r="D702" s="12"/>
      <c r="E702" s="12"/>
    </row>
    <row r="703" spans="1:5" ht="25.5" customHeight="1">
      <c r="A703" s="3" t="s">
        <v>1661</v>
      </c>
      <c r="B703" s="11"/>
      <c r="C703" s="11"/>
      <c r="D703" s="11"/>
      <c r="E703" s="11"/>
    </row>
    <row r="704" spans="1:5" ht="25.5" customHeight="1">
      <c r="A704" s="4" t="s">
        <v>1662</v>
      </c>
      <c r="B704" s="12"/>
      <c r="C704" s="12"/>
      <c r="D704" s="12"/>
      <c r="E704" s="12"/>
    </row>
    <row r="705" spans="1:5" ht="25.5" customHeight="1">
      <c r="A705" s="3" t="s">
        <v>1663</v>
      </c>
      <c r="B705" s="11"/>
      <c r="C705" s="11"/>
      <c r="D705" s="11"/>
      <c r="E705" s="11"/>
    </row>
    <row r="706" spans="1:5" ht="12.75" customHeight="1">
      <c r="A706" s="4" t="s">
        <v>1664</v>
      </c>
      <c r="B706" s="12"/>
      <c r="C706" s="12"/>
      <c r="D706" s="12"/>
      <c r="E706" s="12"/>
    </row>
    <row r="707" spans="1:5" ht="12.75" customHeight="1">
      <c r="A707" s="3" t="s">
        <v>1665</v>
      </c>
      <c r="B707" s="11"/>
      <c r="C707" s="11"/>
      <c r="D707" s="11"/>
      <c r="E707" s="11"/>
    </row>
    <row r="708" spans="1:5" ht="12.75" customHeight="1">
      <c r="A708" s="4" t="s">
        <v>1666</v>
      </c>
      <c r="B708" s="12"/>
      <c r="C708" s="12"/>
      <c r="D708" s="12"/>
      <c r="E708" s="12"/>
    </row>
    <row r="709" spans="1:5" ht="12.75" customHeight="1">
      <c r="A709" s="3" t="s">
        <v>1667</v>
      </c>
      <c r="B709" s="11"/>
      <c r="C709" s="11"/>
      <c r="D709" s="11"/>
      <c r="E709" s="11"/>
    </row>
    <row r="710" spans="1:5" ht="12.75" customHeight="1">
      <c r="A710" s="4" t="s">
        <v>1668</v>
      </c>
      <c r="B710" s="12"/>
      <c r="C710" s="12"/>
      <c r="D710" s="12"/>
      <c r="E710" s="12"/>
    </row>
    <row r="711" spans="1:5" ht="12.75" customHeight="1">
      <c r="A711" s="3" t="s">
        <v>1669</v>
      </c>
      <c r="B711" s="11"/>
      <c r="C711" s="11"/>
      <c r="D711" s="11"/>
      <c r="E711" s="11"/>
    </row>
    <row r="712" spans="1:5" ht="25.5" customHeight="1">
      <c r="A712" s="4" t="s">
        <v>1670</v>
      </c>
      <c r="B712" s="12"/>
      <c r="C712" s="12"/>
      <c r="D712" s="12"/>
      <c r="E712" s="12"/>
    </row>
    <row r="713" spans="1:5" ht="25.5" customHeight="1">
      <c r="A713" s="3" t="s">
        <v>1671</v>
      </c>
      <c r="B713" s="11"/>
      <c r="C713" s="11"/>
      <c r="D713" s="11"/>
      <c r="E713" s="11"/>
    </row>
    <row r="714" spans="1:5" ht="25.5" customHeight="1">
      <c r="A714" s="4" t="s">
        <v>1672</v>
      </c>
      <c r="B714" s="12"/>
      <c r="C714" s="12"/>
      <c r="D714" s="12"/>
      <c r="E714" s="12"/>
    </row>
    <row r="715" spans="1:5" ht="25.5" customHeight="1">
      <c r="A715" s="3" t="s">
        <v>1673</v>
      </c>
      <c r="B715" s="11"/>
      <c r="C715" s="11"/>
      <c r="D715" s="11"/>
      <c r="E715" s="11"/>
    </row>
    <row r="716" spans="1:5" ht="12.75" customHeight="1">
      <c r="A716" s="4" t="s">
        <v>1674</v>
      </c>
      <c r="B716" s="12"/>
      <c r="C716" s="12"/>
      <c r="D716" s="12"/>
      <c r="E716" s="12"/>
    </row>
    <row r="717" spans="1:5" ht="12.75" customHeight="1">
      <c r="A717" s="3" t="s">
        <v>1675</v>
      </c>
      <c r="B717" s="11"/>
      <c r="C717" s="11"/>
      <c r="D717" s="11"/>
      <c r="E717" s="11"/>
    </row>
    <row r="718" spans="1:5" ht="12.75" customHeight="1">
      <c r="A718" s="4" t="s">
        <v>1676</v>
      </c>
      <c r="B718" s="12"/>
      <c r="C718" s="12"/>
      <c r="D718" s="12"/>
      <c r="E718" s="12"/>
    </row>
    <row r="719" spans="1:5" ht="12.75" customHeight="1">
      <c r="A719" s="3" t="s">
        <v>1677</v>
      </c>
      <c r="B719" s="11"/>
      <c r="C719" s="11"/>
      <c r="D719" s="11"/>
      <c r="E719" s="11"/>
    </row>
    <row r="720" spans="1:5" ht="25.5" customHeight="1">
      <c r="A720" s="4" t="s">
        <v>1678</v>
      </c>
      <c r="B720" s="12"/>
      <c r="C720" s="12"/>
      <c r="D720" s="12"/>
      <c r="E720" s="12"/>
    </row>
    <row r="721" spans="1:5" ht="12.75" customHeight="1">
      <c r="A721" s="3" t="s">
        <v>1679</v>
      </c>
      <c r="B721" s="11"/>
      <c r="C721" s="11"/>
      <c r="D721" s="11"/>
      <c r="E721" s="11"/>
    </row>
    <row r="722" spans="1:5" ht="12.75" customHeight="1">
      <c r="A722" s="4" t="s">
        <v>1680</v>
      </c>
      <c r="B722" s="12"/>
      <c r="C722" s="12"/>
      <c r="D722" s="12"/>
      <c r="E722" s="12"/>
    </row>
    <row r="723" spans="1:5" ht="12.75" customHeight="1">
      <c r="A723" s="3" t="s">
        <v>1681</v>
      </c>
      <c r="B723" s="11"/>
      <c r="C723" s="11"/>
      <c r="D723" s="11"/>
      <c r="E723" s="11"/>
    </row>
    <row r="724" spans="1:5" ht="12.75" customHeight="1">
      <c r="A724" s="4" t="s">
        <v>1682</v>
      </c>
      <c r="B724" s="12"/>
      <c r="C724" s="12"/>
      <c r="D724" s="12"/>
      <c r="E724" s="12"/>
    </row>
    <row r="725" spans="1:5" ht="25.5" customHeight="1">
      <c r="A725" s="3" t="s">
        <v>1683</v>
      </c>
      <c r="B725" s="11"/>
      <c r="C725" s="11"/>
      <c r="D725" s="11"/>
      <c r="E725" s="11"/>
    </row>
    <row r="726" spans="1:5" ht="12.75" customHeight="1">
      <c r="A726" s="4" t="s">
        <v>1684</v>
      </c>
      <c r="B726" s="12"/>
      <c r="C726" s="12"/>
      <c r="D726" s="12"/>
      <c r="E726" s="12"/>
    </row>
    <row r="727" spans="1:5" ht="12.75" customHeight="1">
      <c r="A727" s="3" t="s">
        <v>1685</v>
      </c>
      <c r="B727" s="11"/>
      <c r="C727" s="11"/>
      <c r="D727" s="11"/>
      <c r="E727" s="11"/>
    </row>
    <row r="728" spans="1:5" ht="25.5" customHeight="1">
      <c r="A728" s="4" t="s">
        <v>1686</v>
      </c>
      <c r="B728" s="12"/>
      <c r="C728" s="12"/>
      <c r="D728" s="12"/>
      <c r="E728" s="12"/>
    </row>
    <row r="729" spans="1:5" ht="12.75" customHeight="1">
      <c r="A729" s="3" t="s">
        <v>1687</v>
      </c>
      <c r="B729" s="11"/>
      <c r="C729" s="11"/>
      <c r="D729" s="11"/>
      <c r="E729" s="11"/>
    </row>
    <row r="730" spans="1:5" ht="12.75" customHeight="1">
      <c r="A730" s="4" t="s">
        <v>1688</v>
      </c>
      <c r="B730" s="12"/>
      <c r="C730" s="12"/>
      <c r="D730" s="12"/>
      <c r="E730" s="12"/>
    </row>
    <row r="731" spans="1:5" ht="25.5" customHeight="1">
      <c r="A731" s="3" t="s">
        <v>1689</v>
      </c>
      <c r="B731" s="11"/>
      <c r="C731" s="11"/>
      <c r="D731" s="11"/>
      <c r="E731" s="11"/>
    </row>
    <row r="732" spans="1:5" ht="12.75" customHeight="1">
      <c r="A732" s="4" t="s">
        <v>1690</v>
      </c>
      <c r="B732" s="12"/>
      <c r="C732" s="12"/>
      <c r="D732" s="12"/>
      <c r="E732" s="12"/>
    </row>
    <row r="733" spans="1:5" ht="12.75" customHeight="1">
      <c r="A733" s="3" t="s">
        <v>1691</v>
      </c>
      <c r="B733" s="11"/>
      <c r="C733" s="11"/>
      <c r="D733" s="11"/>
      <c r="E733" s="11"/>
    </row>
    <row r="734" spans="1:5" ht="25.5" customHeight="1">
      <c r="A734" s="4" t="s">
        <v>1692</v>
      </c>
      <c r="B734" s="12"/>
      <c r="C734" s="12"/>
      <c r="D734" s="12"/>
      <c r="E734" s="12"/>
    </row>
    <row r="735" spans="1:5" ht="12.75" customHeight="1">
      <c r="A735" s="3" t="s">
        <v>1693</v>
      </c>
      <c r="B735" s="11"/>
      <c r="C735" s="11"/>
      <c r="D735" s="11"/>
      <c r="E735" s="11"/>
    </row>
    <row r="736" spans="1:5" ht="25.5" customHeight="1">
      <c r="A736" s="4" t="s">
        <v>1694</v>
      </c>
      <c r="B736" s="12"/>
      <c r="C736" s="12"/>
      <c r="D736" s="12"/>
      <c r="E736" s="12"/>
    </row>
    <row r="737" spans="1:5" ht="25.5" customHeight="1">
      <c r="A737" s="3" t="s">
        <v>1695</v>
      </c>
      <c r="B737" s="11"/>
      <c r="C737" s="11"/>
      <c r="D737" s="11"/>
      <c r="E737" s="11"/>
    </row>
    <row r="738" spans="1:5" ht="12.75" customHeight="1">
      <c r="A738" s="4" t="s">
        <v>1696</v>
      </c>
      <c r="B738" s="12"/>
      <c r="C738" s="12"/>
      <c r="D738" s="12"/>
      <c r="E738" s="12"/>
    </row>
    <row r="739" spans="1:5" ht="12.75" customHeight="1">
      <c r="A739" s="3" t="s">
        <v>1697</v>
      </c>
      <c r="B739" s="11"/>
      <c r="C739" s="11"/>
      <c r="D739" s="11"/>
      <c r="E739" s="11"/>
    </row>
    <row r="740" spans="1:5" ht="25.5" customHeight="1">
      <c r="A740" s="4" t="s">
        <v>1698</v>
      </c>
      <c r="B740" s="12"/>
      <c r="C740" s="12"/>
      <c r="D740" s="12"/>
      <c r="E740" s="12"/>
    </row>
    <row r="741" spans="1:5" ht="12.75" customHeight="1">
      <c r="A741" s="3" t="s">
        <v>1699</v>
      </c>
      <c r="B741" s="11"/>
      <c r="C741" s="11"/>
      <c r="D741" s="11"/>
      <c r="E741" s="11"/>
    </row>
    <row r="742" spans="1:5" ht="12.75" customHeight="1">
      <c r="A742" s="4" t="s">
        <v>1700</v>
      </c>
      <c r="B742" s="12"/>
      <c r="C742" s="12"/>
      <c r="D742" s="12"/>
      <c r="E742" s="12"/>
    </row>
    <row r="743" spans="1:5" ht="12.75" customHeight="1">
      <c r="A743" s="3" t="s">
        <v>1701</v>
      </c>
      <c r="B743" s="11"/>
      <c r="C743" s="11"/>
      <c r="D743" s="11"/>
      <c r="E743" s="11"/>
    </row>
    <row r="744" spans="1:5" ht="25.5" customHeight="1">
      <c r="A744" s="4" t="s">
        <v>1702</v>
      </c>
      <c r="B744" s="12"/>
      <c r="C744" s="12"/>
      <c r="D744" s="12"/>
      <c r="E744" s="12"/>
    </row>
    <row r="745" spans="1:5" ht="12.75" customHeight="1">
      <c r="A745" s="3" t="s">
        <v>1703</v>
      </c>
      <c r="B745" s="11"/>
      <c r="C745" s="11"/>
      <c r="D745" s="11"/>
      <c r="E745" s="11"/>
    </row>
    <row r="746" spans="1:5" ht="12.75" customHeight="1">
      <c r="A746" s="4" t="s">
        <v>1704</v>
      </c>
      <c r="B746" s="12"/>
      <c r="C746" s="12"/>
      <c r="D746" s="12"/>
      <c r="E746" s="12"/>
    </row>
    <row r="747" spans="1:5" ht="12.75" customHeight="1">
      <c r="A747" s="3" t="s">
        <v>1705</v>
      </c>
      <c r="B747" s="11"/>
      <c r="C747" s="11"/>
      <c r="D747" s="11"/>
      <c r="E747" s="11"/>
    </row>
    <row r="748" spans="1:5" ht="12.75" customHeight="1">
      <c r="A748" s="4" t="s">
        <v>1706</v>
      </c>
      <c r="B748" s="12"/>
      <c r="C748" s="12"/>
      <c r="D748" s="12"/>
      <c r="E748" s="12"/>
    </row>
    <row r="749" spans="1:5" ht="12.75" customHeight="1">
      <c r="A749" s="3" t="s">
        <v>1707</v>
      </c>
      <c r="B749" s="11"/>
      <c r="C749" s="11"/>
      <c r="D749" s="11"/>
      <c r="E749" s="11"/>
    </row>
    <row r="750" spans="1:5" ht="25.5" customHeight="1">
      <c r="A750" s="4" t="s">
        <v>1708</v>
      </c>
      <c r="B750" s="12"/>
      <c r="C750" s="12"/>
      <c r="D750" s="12"/>
      <c r="E750" s="12"/>
    </row>
    <row r="751" spans="1:5" ht="12.75" customHeight="1">
      <c r="A751" s="3" t="s">
        <v>1709</v>
      </c>
      <c r="B751" s="11"/>
      <c r="C751" s="11"/>
      <c r="D751" s="11"/>
      <c r="E751" s="11"/>
    </row>
    <row r="752" spans="1:5" ht="12.75" customHeight="1">
      <c r="A752" s="4" t="s">
        <v>1710</v>
      </c>
      <c r="B752" s="12">
        <v>0</v>
      </c>
      <c r="C752" s="12"/>
      <c r="D752" s="12"/>
      <c r="E752" s="12"/>
    </row>
    <row r="753" spans="1:5" ht="12.75" customHeight="1">
      <c r="A753" s="3" t="s">
        <v>1711</v>
      </c>
      <c r="B753" s="11"/>
      <c r="C753" s="11"/>
      <c r="D753" s="11"/>
      <c r="E753" s="11"/>
    </row>
    <row r="754" spans="1:5" ht="12.75" customHeight="1">
      <c r="A754" s="4" t="s">
        <v>1712</v>
      </c>
      <c r="B754" s="12"/>
      <c r="C754" s="12"/>
      <c r="D754" s="12"/>
      <c r="E754" s="12"/>
    </row>
    <row r="755" spans="1:5" ht="12.75" customHeight="1">
      <c r="A755" s="3" t="s">
        <v>1713</v>
      </c>
      <c r="B755" s="11"/>
      <c r="C755" s="11"/>
      <c r="D755" s="11"/>
      <c r="E755" s="11"/>
    </row>
    <row r="756" spans="1:5" ht="25.5" customHeight="1">
      <c r="A756" s="4" t="s">
        <v>1714</v>
      </c>
      <c r="B756" s="12"/>
      <c r="C756" s="12"/>
      <c r="D756" s="12"/>
      <c r="E756" s="12"/>
    </row>
    <row r="757" spans="1:5" ht="25.5" customHeight="1">
      <c r="A757" s="3" t="s">
        <v>1715</v>
      </c>
      <c r="B757" s="11"/>
      <c r="C757" s="11"/>
      <c r="D757" s="11"/>
      <c r="E757" s="11"/>
    </row>
    <row r="758" spans="1:5" ht="12.75" customHeight="1">
      <c r="A758" s="4" t="s">
        <v>1716</v>
      </c>
      <c r="B758" s="12"/>
      <c r="C758" s="12"/>
      <c r="D758" s="12"/>
      <c r="E758" s="12"/>
    </row>
    <row r="759" spans="1:5" ht="25.5" customHeight="1">
      <c r="A759" s="3" t="s">
        <v>1717</v>
      </c>
      <c r="B759" s="11"/>
      <c r="C759" s="11"/>
      <c r="D759" s="11"/>
      <c r="E759" s="11"/>
    </row>
    <row r="760" spans="1:5" ht="12.75" customHeight="1">
      <c r="A760" s="4" t="s">
        <v>1718</v>
      </c>
      <c r="B760" s="12"/>
      <c r="C760" s="12"/>
      <c r="D760" s="12"/>
      <c r="E760" s="12"/>
    </row>
    <row r="761" spans="1:5" ht="12.75" customHeight="1">
      <c r="A761" s="3" t="s">
        <v>1719</v>
      </c>
      <c r="B761" s="11"/>
      <c r="C761" s="11"/>
      <c r="D761" s="11"/>
      <c r="E761" s="11"/>
    </row>
    <row r="762" spans="1:5" ht="12.75" customHeight="1">
      <c r="A762" s="4" t="s">
        <v>1720</v>
      </c>
      <c r="B762" s="12"/>
      <c r="C762" s="12"/>
      <c r="D762" s="12"/>
      <c r="E762" s="12"/>
    </row>
    <row r="763" spans="1:5" ht="12.75" customHeight="1">
      <c r="A763" s="3" t="s">
        <v>1721</v>
      </c>
      <c r="B763" s="11"/>
      <c r="C763" s="11"/>
      <c r="D763" s="11"/>
      <c r="E763" s="11"/>
    </row>
    <row r="764" spans="1:5" ht="25.5" customHeight="1">
      <c r="A764" s="4" t="s">
        <v>1722</v>
      </c>
      <c r="B764" s="12"/>
      <c r="C764" s="12"/>
      <c r="D764" s="12"/>
      <c r="E764" s="12"/>
    </row>
    <row r="765" spans="1:5" ht="25.5" customHeight="1">
      <c r="A765" s="3" t="s">
        <v>1723</v>
      </c>
      <c r="B765" s="11"/>
      <c r="C765" s="11"/>
      <c r="D765" s="11"/>
      <c r="E765" s="11"/>
    </row>
    <row r="766" spans="1:5" ht="12.75" customHeight="1">
      <c r="A766" s="4" t="s">
        <v>1724</v>
      </c>
      <c r="B766" s="12"/>
      <c r="C766" s="12"/>
      <c r="D766" s="12"/>
      <c r="E766" s="12"/>
    </row>
    <row r="767" spans="1:5" ht="12.75" customHeight="1">
      <c r="A767" s="3" t="s">
        <v>1725</v>
      </c>
      <c r="B767" s="11"/>
      <c r="C767" s="11"/>
      <c r="D767" s="11"/>
      <c r="E767" s="11"/>
    </row>
    <row r="768" spans="1:5" ht="12.75" customHeight="1">
      <c r="A768" s="4" t="s">
        <v>1726</v>
      </c>
      <c r="B768" s="12"/>
      <c r="C768" s="12"/>
      <c r="D768" s="12"/>
      <c r="E768" s="12"/>
    </row>
    <row r="769" spans="1:5" ht="25.5" customHeight="1">
      <c r="A769" s="3" t="s">
        <v>1727</v>
      </c>
      <c r="B769" s="11"/>
      <c r="C769" s="11"/>
      <c r="D769" s="11"/>
      <c r="E769" s="11"/>
    </row>
    <row r="770" spans="1:5" ht="12.75" customHeight="1">
      <c r="A770" s="4" t="s">
        <v>1728</v>
      </c>
      <c r="B770" s="12"/>
      <c r="C770" s="12"/>
      <c r="D770" s="12"/>
      <c r="E770" s="12"/>
    </row>
    <row r="771" spans="1:5" ht="12.75" customHeight="1">
      <c r="A771" s="3" t="s">
        <v>1729</v>
      </c>
      <c r="B771" s="11"/>
      <c r="C771" s="11"/>
      <c r="D771" s="11"/>
      <c r="E771" s="11"/>
    </row>
    <row r="772" spans="1:5" ht="25.5" customHeight="1">
      <c r="A772" s="4" t="s">
        <v>1730</v>
      </c>
      <c r="B772" s="12"/>
      <c r="C772" s="12"/>
      <c r="D772" s="12"/>
      <c r="E772" s="12"/>
    </row>
    <row r="773" spans="1:5" ht="25.5" customHeight="1">
      <c r="A773" s="3" t="s">
        <v>1731</v>
      </c>
      <c r="B773" s="11"/>
      <c r="C773" s="11"/>
      <c r="D773" s="11"/>
      <c r="E773" s="11"/>
    </row>
    <row r="774" spans="1:5" ht="25.5" customHeight="1">
      <c r="A774" s="4" t="s">
        <v>1732</v>
      </c>
      <c r="B774" s="12"/>
      <c r="C774" s="12"/>
      <c r="D774" s="12"/>
      <c r="E774" s="12"/>
    </row>
    <row r="775" spans="1:5" ht="25.5" customHeight="1">
      <c r="A775" s="3" t="s">
        <v>1733</v>
      </c>
      <c r="B775" s="11"/>
      <c r="C775" s="11"/>
      <c r="D775" s="11"/>
      <c r="E775" s="11"/>
    </row>
    <row r="776" spans="1:5" ht="25.5" customHeight="1">
      <c r="A776" s="4" t="s">
        <v>1734</v>
      </c>
      <c r="B776" s="12"/>
      <c r="C776" s="12"/>
      <c r="D776" s="12"/>
      <c r="E776" s="12"/>
    </row>
    <row r="777" spans="1:5" ht="25.5" customHeight="1">
      <c r="A777" s="3" t="s">
        <v>1735</v>
      </c>
      <c r="B777" s="11"/>
      <c r="C777" s="11"/>
      <c r="D777" s="11"/>
      <c r="E777" s="11"/>
    </row>
    <row r="778" spans="1:5" ht="25.5" customHeight="1">
      <c r="A778" s="4" t="s">
        <v>1736</v>
      </c>
      <c r="B778" s="12"/>
      <c r="C778" s="12"/>
      <c r="D778" s="12"/>
      <c r="E778" s="12"/>
    </row>
    <row r="779" spans="1:5" ht="25.5" customHeight="1">
      <c r="A779" s="3" t="s">
        <v>1737</v>
      </c>
      <c r="B779" s="11"/>
      <c r="C779" s="11"/>
      <c r="D779" s="11"/>
      <c r="E779" s="11"/>
    </row>
    <row r="780" spans="1:5" ht="25.5" customHeight="1">
      <c r="A780" s="4" t="s">
        <v>1738</v>
      </c>
      <c r="B780" s="12"/>
      <c r="C780" s="12"/>
      <c r="D780" s="12"/>
      <c r="E780" s="12"/>
    </row>
    <row r="781" spans="1:5" ht="25.5" customHeight="1">
      <c r="A781" s="3" t="s">
        <v>1739</v>
      </c>
      <c r="B781" s="11"/>
      <c r="C781" s="11"/>
      <c r="D781" s="11"/>
      <c r="E781" s="11"/>
    </row>
    <row r="782" spans="1:5" ht="25.5" customHeight="1">
      <c r="A782" s="4" t="s">
        <v>1740</v>
      </c>
      <c r="B782" s="12"/>
      <c r="C782" s="12"/>
      <c r="D782" s="12"/>
      <c r="E782" s="12"/>
    </row>
    <row r="783" spans="1:5" ht="25.5" customHeight="1">
      <c r="A783" s="3" t="s">
        <v>1741</v>
      </c>
      <c r="B783" s="11"/>
      <c r="C783" s="11"/>
      <c r="D783" s="11"/>
      <c r="E783" s="11"/>
    </row>
    <row r="784" spans="1:5" ht="12.75" customHeight="1">
      <c r="A784" s="4" t="s">
        <v>1742</v>
      </c>
      <c r="B784" s="12"/>
      <c r="C784" s="12"/>
      <c r="D784" s="12"/>
      <c r="E784" s="12"/>
    </row>
    <row r="785" spans="1:5" ht="25.5" customHeight="1">
      <c r="A785" s="3" t="s">
        <v>1743</v>
      </c>
      <c r="B785" s="11"/>
      <c r="C785" s="11"/>
      <c r="D785" s="11"/>
      <c r="E785" s="11"/>
    </row>
    <row r="786" spans="1:5" ht="25.5" customHeight="1">
      <c r="A786" s="4" t="s">
        <v>1744</v>
      </c>
      <c r="B786" s="12"/>
      <c r="C786" s="12"/>
      <c r="D786" s="12"/>
      <c r="E786" s="12"/>
    </row>
    <row r="787" spans="1:5" ht="12.75" customHeight="1">
      <c r="A787" s="3" t="s">
        <v>1745</v>
      </c>
      <c r="B787" s="11"/>
      <c r="C787" s="11"/>
      <c r="D787" s="11"/>
      <c r="E787" s="11"/>
    </row>
    <row r="788" spans="1:5" ht="25.5" customHeight="1">
      <c r="A788" s="4" t="s">
        <v>1746</v>
      </c>
      <c r="B788" s="12"/>
      <c r="C788" s="12"/>
      <c r="D788" s="12"/>
      <c r="E788" s="12"/>
    </row>
    <row r="789" spans="1:5" ht="12.75" customHeight="1">
      <c r="A789" s="3" t="s">
        <v>1747</v>
      </c>
      <c r="B789" s="11"/>
      <c r="C789" s="11"/>
      <c r="D789" s="11"/>
      <c r="E789" s="11"/>
    </row>
    <row r="790" spans="1:5" ht="12.75" customHeight="1">
      <c r="A790" s="4" t="s">
        <v>1748</v>
      </c>
      <c r="B790" s="12"/>
      <c r="C790" s="12"/>
      <c r="D790" s="12"/>
      <c r="E790" s="12"/>
    </row>
    <row r="791" spans="1:5" ht="12.75" customHeight="1">
      <c r="A791" s="3" t="s">
        <v>1749</v>
      </c>
      <c r="B791" s="11"/>
      <c r="C791" s="11"/>
      <c r="D791" s="11"/>
      <c r="E791" s="11"/>
    </row>
    <row r="792" spans="1:5" ht="25.5" customHeight="1">
      <c r="A792" s="4" t="s">
        <v>1750</v>
      </c>
      <c r="B792" s="12"/>
      <c r="C792" s="12"/>
      <c r="D792" s="12"/>
      <c r="E792" s="12"/>
    </row>
    <row r="793" spans="1:5" ht="25.5" customHeight="1">
      <c r="A793" s="3" t="s">
        <v>1751</v>
      </c>
      <c r="B793" s="11"/>
      <c r="C793" s="11"/>
      <c r="D793" s="11"/>
      <c r="E793" s="11"/>
    </row>
    <row r="794" spans="1:5" ht="25.5" customHeight="1">
      <c r="A794" s="4" t="s">
        <v>1752</v>
      </c>
      <c r="B794" s="12"/>
      <c r="C794" s="12"/>
      <c r="D794" s="12"/>
      <c r="E794" s="12"/>
    </row>
    <row r="795" spans="1:5" ht="25.5" customHeight="1">
      <c r="A795" s="3" t="s">
        <v>1753</v>
      </c>
      <c r="B795" s="11"/>
      <c r="C795" s="11"/>
      <c r="D795" s="11"/>
      <c r="E795" s="11"/>
    </row>
    <row r="796" spans="1:5" ht="12.75" customHeight="1">
      <c r="A796" s="4" t="s">
        <v>1754</v>
      </c>
      <c r="B796" s="12"/>
      <c r="C796" s="12"/>
      <c r="D796" s="12"/>
      <c r="E796" s="12"/>
    </row>
    <row r="797" spans="1:5" ht="25.5" customHeight="1">
      <c r="A797" s="3" t="s">
        <v>1755</v>
      </c>
      <c r="B797" s="11"/>
      <c r="C797" s="11"/>
      <c r="D797" s="11"/>
      <c r="E797" s="11"/>
    </row>
    <row r="798" spans="1:5" ht="25.5" customHeight="1">
      <c r="A798" s="4" t="s">
        <v>1756</v>
      </c>
      <c r="B798" s="12"/>
      <c r="C798" s="12"/>
      <c r="D798" s="12"/>
      <c r="E798" s="12"/>
    </row>
    <row r="799" spans="1:5" ht="25.5" customHeight="1">
      <c r="A799" s="3" t="s">
        <v>1757</v>
      </c>
      <c r="B799" s="11"/>
      <c r="C799" s="11"/>
      <c r="D799" s="11"/>
      <c r="E799" s="11"/>
    </row>
    <row r="800" spans="1:5" ht="25.5" customHeight="1">
      <c r="A800" s="4" t="s">
        <v>1758</v>
      </c>
      <c r="B800" s="12"/>
      <c r="C800" s="12"/>
      <c r="D800" s="12"/>
      <c r="E800" s="12"/>
    </row>
    <row r="801" spans="1:5" ht="25.5" customHeight="1">
      <c r="A801" s="3" t="s">
        <v>1759</v>
      </c>
      <c r="B801" s="11"/>
      <c r="C801" s="11"/>
      <c r="D801" s="11"/>
      <c r="E801" s="11"/>
    </row>
    <row r="802" spans="1:5" ht="25.5" customHeight="1">
      <c r="A802" s="4" t="s">
        <v>1760</v>
      </c>
      <c r="B802" s="12"/>
      <c r="C802" s="12"/>
      <c r="D802" s="12"/>
      <c r="E802" s="12"/>
    </row>
    <row r="803" spans="1:5" ht="25.5" customHeight="1">
      <c r="A803" s="3" t="s">
        <v>1761</v>
      </c>
      <c r="B803" s="11"/>
      <c r="C803" s="11"/>
      <c r="D803" s="11"/>
      <c r="E803" s="11"/>
    </row>
    <row r="804" spans="1:5" ht="25.5" customHeight="1">
      <c r="A804" s="4" t="s">
        <v>1762</v>
      </c>
      <c r="B804" s="12"/>
      <c r="C804" s="12"/>
      <c r="D804" s="12"/>
      <c r="E804" s="12"/>
    </row>
    <row r="805" spans="1:5" ht="12.75" customHeight="1">
      <c r="A805" s="3" t="s">
        <v>1763</v>
      </c>
      <c r="B805" s="11"/>
      <c r="C805" s="11"/>
      <c r="D805" s="11"/>
      <c r="E805" s="11"/>
    </row>
    <row r="806" spans="1:5" ht="12.75" customHeight="1">
      <c r="A806" s="4" t="s">
        <v>1764</v>
      </c>
      <c r="B806" s="12"/>
      <c r="C806" s="12"/>
      <c r="D806" s="12"/>
      <c r="E806" s="12"/>
    </row>
    <row r="807" spans="1:5" ht="12.75" customHeight="1">
      <c r="A807" s="3" t="s">
        <v>1765</v>
      </c>
      <c r="B807" s="11"/>
      <c r="C807" s="11"/>
      <c r="D807" s="11"/>
      <c r="E807" s="11"/>
    </row>
    <row r="808" spans="1:5" ht="25.5" customHeight="1">
      <c r="A808" s="4" t="s">
        <v>1766</v>
      </c>
      <c r="B808" s="12"/>
      <c r="C808" s="12"/>
      <c r="D808" s="12"/>
      <c r="E808" s="12"/>
    </row>
    <row r="809" spans="1:5" ht="12.75" customHeight="1">
      <c r="A809" s="3" t="s">
        <v>1767</v>
      </c>
      <c r="B809" s="11"/>
      <c r="C809" s="11"/>
      <c r="D809" s="11"/>
      <c r="E809" s="11"/>
    </row>
    <row r="810" spans="1:5" ht="25.5" customHeight="1">
      <c r="A810" s="4" t="s">
        <v>1768</v>
      </c>
      <c r="B810" s="12"/>
      <c r="C810" s="12"/>
      <c r="D810" s="12"/>
      <c r="E810" s="12"/>
    </row>
    <row r="811" spans="1:5" ht="25.5" customHeight="1">
      <c r="A811" s="3" t="s">
        <v>1769</v>
      </c>
      <c r="B811" s="11"/>
      <c r="C811" s="11"/>
      <c r="D811" s="11"/>
      <c r="E811" s="11"/>
    </row>
    <row r="812" spans="1:5" ht="12.75" customHeight="1">
      <c r="A812" s="4" t="s">
        <v>1770</v>
      </c>
      <c r="B812" s="12"/>
      <c r="C812" s="12"/>
      <c r="D812" s="12"/>
      <c r="E812" s="12"/>
    </row>
    <row r="813" spans="1:5" ht="12.75" customHeight="1">
      <c r="A813" s="3" t="s">
        <v>1771</v>
      </c>
      <c r="B813" s="11"/>
      <c r="C813" s="11"/>
      <c r="D813" s="11"/>
      <c r="E813" s="11"/>
    </row>
    <row r="814" spans="1:5" ht="25.5" customHeight="1">
      <c r="A814" s="4" t="s">
        <v>1772</v>
      </c>
      <c r="B814" s="12"/>
      <c r="C814" s="12"/>
      <c r="D814" s="12"/>
      <c r="E814" s="12"/>
    </row>
    <row r="815" spans="1:5" ht="25.5" customHeight="1">
      <c r="A815" s="3" t="s">
        <v>1773</v>
      </c>
      <c r="B815" s="11"/>
      <c r="C815" s="11"/>
      <c r="D815" s="11"/>
      <c r="E815" s="11"/>
    </row>
    <row r="816" spans="1:5" ht="25.5" customHeight="1">
      <c r="A816" s="4" t="s">
        <v>1774</v>
      </c>
      <c r="B816" s="12"/>
      <c r="C816" s="12"/>
      <c r="D816" s="12"/>
      <c r="E816" s="12"/>
    </row>
    <row r="817" spans="1:5" ht="12.75" customHeight="1">
      <c r="A817" s="3" t="s">
        <v>1775</v>
      </c>
      <c r="B817" s="11"/>
      <c r="C817" s="11"/>
      <c r="D817" s="11"/>
      <c r="E817" s="11"/>
    </row>
    <row r="818" spans="1:5" ht="12.75" customHeight="1">
      <c r="A818" s="4" t="s">
        <v>1776</v>
      </c>
      <c r="B818" s="12"/>
      <c r="C818" s="12"/>
      <c r="D818" s="12"/>
      <c r="E818" s="12"/>
    </row>
    <row r="819" spans="1:5" ht="25.5" customHeight="1">
      <c r="A819" s="3" t="s">
        <v>1777</v>
      </c>
      <c r="B819" s="11"/>
      <c r="C819" s="11"/>
      <c r="D819" s="11"/>
      <c r="E819" s="11"/>
    </row>
    <row r="820" spans="1:5" ht="25.5" customHeight="1">
      <c r="A820" s="4" t="s">
        <v>1778</v>
      </c>
      <c r="B820" s="12"/>
      <c r="C820" s="12"/>
      <c r="D820" s="12"/>
      <c r="E820" s="12"/>
    </row>
    <row r="821" spans="1:5" ht="12.75" customHeight="1">
      <c r="A821" s="3" t="s">
        <v>1779</v>
      </c>
      <c r="B821" s="11"/>
      <c r="C821" s="11"/>
      <c r="D821" s="11"/>
      <c r="E821" s="11"/>
    </row>
    <row r="822" spans="1:5" ht="12.75" customHeight="1">
      <c r="A822" s="4" t="s">
        <v>1780</v>
      </c>
      <c r="B822" s="12"/>
      <c r="C822" s="12"/>
      <c r="D822" s="12"/>
      <c r="E822" s="12"/>
    </row>
    <row r="823" spans="1:5" ht="12.75" customHeight="1">
      <c r="A823" s="3" t="s">
        <v>1781</v>
      </c>
      <c r="B823" s="11"/>
      <c r="C823" s="11"/>
      <c r="D823" s="11"/>
      <c r="E823" s="11"/>
    </row>
    <row r="824" spans="1:5" ht="12.75" customHeight="1">
      <c r="A824" s="4" t="s">
        <v>1782</v>
      </c>
      <c r="B824" s="12"/>
      <c r="C824" s="12"/>
      <c r="D824" s="12"/>
      <c r="E824" s="12"/>
    </row>
    <row r="825" spans="1:5" ht="12.75" customHeight="1">
      <c r="A825" s="3" t="s">
        <v>1783</v>
      </c>
      <c r="B825" s="11"/>
      <c r="C825" s="11"/>
      <c r="D825" s="11"/>
      <c r="E825" s="11"/>
    </row>
    <row r="826" spans="1:5" ht="12.75" customHeight="1">
      <c r="A826" s="4" t="s">
        <v>1784</v>
      </c>
      <c r="B826" s="12"/>
      <c r="C826" s="12"/>
      <c r="D826" s="12"/>
      <c r="E826" s="12"/>
    </row>
    <row r="827" spans="1:5" ht="25.5" customHeight="1">
      <c r="A827" s="3" t="s">
        <v>1785</v>
      </c>
      <c r="B827" s="11"/>
      <c r="C827" s="11"/>
      <c r="D827" s="11"/>
      <c r="E827" s="11"/>
    </row>
    <row r="828" spans="1:5" ht="12.75" customHeight="1">
      <c r="A828" s="4" t="s">
        <v>1786</v>
      </c>
      <c r="B828" s="12"/>
      <c r="C828" s="12"/>
      <c r="D828" s="12"/>
      <c r="E828" s="12"/>
    </row>
    <row r="829" spans="1:5" ht="25.5" customHeight="1">
      <c r="A829" s="3" t="s">
        <v>1787</v>
      </c>
      <c r="B829" s="11"/>
      <c r="C829" s="11"/>
      <c r="D829" s="11"/>
      <c r="E829" s="11"/>
    </row>
    <row r="830" spans="1:5" ht="25.5" customHeight="1">
      <c r="A830" s="4" t="s">
        <v>1788</v>
      </c>
      <c r="B830" s="12"/>
      <c r="C830" s="12"/>
      <c r="D830" s="12"/>
      <c r="E830" s="12"/>
    </row>
    <row r="831" spans="1:5" ht="25.5" customHeight="1">
      <c r="A831" s="3" t="s">
        <v>1789</v>
      </c>
      <c r="B831" s="11"/>
      <c r="C831" s="11"/>
      <c r="D831" s="11"/>
      <c r="E831" s="11"/>
    </row>
    <row r="832" spans="1:5" ht="25.5" customHeight="1">
      <c r="A832" s="4" t="s">
        <v>1790</v>
      </c>
      <c r="B832" s="12"/>
      <c r="C832" s="12"/>
      <c r="D832" s="12"/>
      <c r="E832" s="12"/>
    </row>
    <row r="833" spans="1:5" ht="25.5" customHeight="1">
      <c r="A833" s="3" t="s">
        <v>1791</v>
      </c>
      <c r="B833" s="11"/>
      <c r="C833" s="11"/>
      <c r="D833" s="11"/>
      <c r="E833" s="11"/>
    </row>
    <row r="834" spans="1:5" ht="12.75" customHeight="1">
      <c r="A834" s="4" t="s">
        <v>1792</v>
      </c>
      <c r="B834" s="12"/>
      <c r="C834" s="12"/>
      <c r="D834" s="12"/>
      <c r="E834" s="12"/>
    </row>
    <row r="835" spans="1:5" ht="25.5" customHeight="1">
      <c r="A835" s="3" t="s">
        <v>1793</v>
      </c>
      <c r="B835" s="11"/>
      <c r="C835" s="11"/>
      <c r="D835" s="11"/>
      <c r="E835" s="11"/>
    </row>
    <row r="836" spans="1:5" ht="25.5" customHeight="1">
      <c r="A836" s="4" t="s">
        <v>1794</v>
      </c>
      <c r="B836" s="12"/>
      <c r="C836" s="12"/>
      <c r="D836" s="12"/>
      <c r="E836" s="12"/>
    </row>
    <row r="837" spans="1:5" ht="25.5" customHeight="1">
      <c r="A837" s="3" t="s">
        <v>1795</v>
      </c>
      <c r="B837" s="11"/>
      <c r="C837" s="11"/>
      <c r="D837" s="11"/>
      <c r="E837" s="11"/>
    </row>
    <row r="838" spans="1:5" ht="25.5" customHeight="1">
      <c r="A838" s="4" t="s">
        <v>1796</v>
      </c>
      <c r="B838" s="12"/>
      <c r="C838" s="12"/>
      <c r="D838" s="12"/>
      <c r="E838" s="12"/>
    </row>
    <row r="839" spans="1:5" ht="12.75" customHeight="1">
      <c r="A839" s="3" t="s">
        <v>1797</v>
      </c>
      <c r="B839" s="11"/>
      <c r="C839" s="11"/>
      <c r="D839" s="11"/>
      <c r="E839" s="11"/>
    </row>
    <row r="840" spans="1:5" ht="12.75" customHeight="1">
      <c r="A840" s="4" t="s">
        <v>1798</v>
      </c>
      <c r="B840" s="12"/>
      <c r="C840" s="12"/>
      <c r="D840" s="12"/>
      <c r="E840" s="12"/>
    </row>
    <row r="841" spans="1:5" ht="12.75" customHeight="1">
      <c r="A841" s="3" t="s">
        <v>1799</v>
      </c>
      <c r="B841" s="11"/>
      <c r="C841" s="11"/>
      <c r="D841" s="11"/>
      <c r="E841" s="11"/>
    </row>
    <row r="842" spans="1:5" ht="12.75" customHeight="1">
      <c r="A842" s="4" t="s">
        <v>1800</v>
      </c>
      <c r="B842" s="12"/>
      <c r="C842" s="12"/>
      <c r="D842" s="12"/>
      <c r="E842" s="12"/>
    </row>
    <row r="843" spans="1:5" ht="25.5" customHeight="1">
      <c r="A843" s="3" t="s">
        <v>1801</v>
      </c>
      <c r="B843" s="11"/>
      <c r="C843" s="11"/>
      <c r="D843" s="11"/>
      <c r="E843" s="11"/>
    </row>
    <row r="844" spans="1:5" ht="25.5" customHeight="1">
      <c r="A844" s="4" t="s">
        <v>1802</v>
      </c>
      <c r="B844" s="12"/>
      <c r="C844" s="12"/>
      <c r="D844" s="12"/>
      <c r="E844" s="12"/>
    </row>
    <row r="845" spans="1:5" ht="25.5" customHeight="1">
      <c r="A845" s="3" t="s">
        <v>1803</v>
      </c>
      <c r="B845" s="11"/>
      <c r="C845" s="11"/>
      <c r="D845" s="11"/>
      <c r="E845" s="11"/>
    </row>
    <row r="846" spans="1:5" ht="25.5" customHeight="1">
      <c r="A846" s="4" t="s">
        <v>1804</v>
      </c>
      <c r="B846" s="12"/>
      <c r="C846" s="12"/>
      <c r="D846" s="12"/>
      <c r="E846" s="12"/>
    </row>
    <row r="847" spans="1:5" ht="12.75" customHeight="1">
      <c r="A847" s="3" t="s">
        <v>1805</v>
      </c>
      <c r="B847" s="11"/>
      <c r="C847" s="11"/>
      <c r="D847" s="11"/>
      <c r="E847" s="11"/>
    </row>
    <row r="848" spans="1:5" ht="25.5" customHeight="1">
      <c r="A848" s="4" t="s">
        <v>1806</v>
      </c>
      <c r="B848" s="12"/>
      <c r="C848" s="12"/>
      <c r="D848" s="12"/>
      <c r="E848" s="12"/>
    </row>
    <row r="849" spans="1:5" ht="25.5" customHeight="1">
      <c r="A849" s="3" t="s">
        <v>1807</v>
      </c>
      <c r="B849" s="11"/>
      <c r="C849" s="11"/>
      <c r="D849" s="11"/>
      <c r="E849" s="11"/>
    </row>
    <row r="850" spans="1:5" ht="12.75" customHeight="1">
      <c r="A850" s="4" t="s">
        <v>1808</v>
      </c>
      <c r="B850" s="12"/>
      <c r="C850" s="12"/>
      <c r="D850" s="12"/>
      <c r="E850" s="12"/>
    </row>
    <row r="851" spans="1:5" ht="25.5" customHeight="1">
      <c r="A851" s="3" t="s">
        <v>1809</v>
      </c>
      <c r="B851" s="11"/>
      <c r="C851" s="11"/>
      <c r="D851" s="11"/>
      <c r="E851" s="11"/>
    </row>
    <row r="852" spans="1:5" ht="25.5" customHeight="1">
      <c r="A852" s="4" t="s">
        <v>1810</v>
      </c>
      <c r="B852" s="12"/>
      <c r="C852" s="12"/>
      <c r="D852" s="12"/>
      <c r="E852" s="12"/>
    </row>
    <row r="853" spans="1:5" ht="12.75" customHeight="1">
      <c r="A853" s="3" t="s">
        <v>1811</v>
      </c>
      <c r="B853" s="11"/>
      <c r="C853" s="11"/>
      <c r="D853" s="11"/>
      <c r="E853" s="11"/>
    </row>
    <row r="854" spans="1:5" ht="12.75" customHeight="1">
      <c r="A854" s="4" t="s">
        <v>1812</v>
      </c>
      <c r="B854" s="12"/>
      <c r="C854" s="12"/>
      <c r="D854" s="12"/>
      <c r="E854" s="12"/>
    </row>
    <row r="855" spans="1:5" ht="25.5" customHeight="1">
      <c r="A855" s="3" t="s">
        <v>1813</v>
      </c>
      <c r="B855" s="11"/>
      <c r="C855" s="11"/>
      <c r="D855" s="11"/>
      <c r="E855" s="11"/>
    </row>
    <row r="856" spans="1:5" ht="12.75" customHeight="1">
      <c r="A856" s="4" t="s">
        <v>1814</v>
      </c>
      <c r="B856" s="12"/>
      <c r="C856" s="12"/>
      <c r="D856" s="12"/>
      <c r="E856" s="12"/>
    </row>
    <row r="857" spans="1:5" ht="12.75" customHeight="1">
      <c r="A857" s="3" t="s">
        <v>1815</v>
      </c>
      <c r="B857" s="11"/>
      <c r="C857" s="11"/>
      <c r="D857" s="11"/>
      <c r="E857" s="11"/>
    </row>
    <row r="858" spans="1:5" ht="12.75" customHeight="1">
      <c r="A858" s="4" t="s">
        <v>1816</v>
      </c>
      <c r="B858" s="12"/>
      <c r="C858" s="12"/>
      <c r="D858" s="12"/>
      <c r="E858" s="12"/>
    </row>
    <row r="859" spans="1:5" ht="25.5" customHeight="1">
      <c r="A859" s="3" t="s">
        <v>1817</v>
      </c>
      <c r="B859" s="11"/>
      <c r="C859" s="11"/>
      <c r="D859" s="11"/>
      <c r="E859" s="11"/>
    </row>
    <row r="860" spans="1:5" ht="12.75" customHeight="1">
      <c r="A860" s="4" t="s">
        <v>1818</v>
      </c>
      <c r="B860" s="12"/>
      <c r="C860" s="12"/>
      <c r="D860" s="12"/>
      <c r="E860" s="12"/>
    </row>
    <row r="861" spans="1:5" ht="12.75" customHeight="1">
      <c r="A861" s="3" t="s">
        <v>1819</v>
      </c>
      <c r="B861" s="11"/>
      <c r="C861" s="11"/>
      <c r="D861" s="11"/>
      <c r="E861" s="11"/>
    </row>
    <row r="862" spans="1:5" ht="12.75" customHeight="1">
      <c r="A862" s="4" t="s">
        <v>1820</v>
      </c>
      <c r="B862" s="12"/>
      <c r="C862" s="12"/>
      <c r="D862" s="12"/>
      <c r="E862" s="12"/>
    </row>
    <row r="863" spans="1:5" ht="12.75" customHeight="1">
      <c r="A863" s="3" t="s">
        <v>1821</v>
      </c>
      <c r="B863" s="11"/>
      <c r="C863" s="11"/>
      <c r="D863" s="11"/>
      <c r="E863" s="11"/>
    </row>
    <row r="864" spans="1:5" ht="12.75" customHeight="1">
      <c r="A864" s="4" t="s">
        <v>1822</v>
      </c>
      <c r="B864" s="12"/>
      <c r="C864" s="12"/>
      <c r="D864" s="12"/>
      <c r="E864" s="12"/>
    </row>
    <row r="865" spans="1:5" ht="12.75" customHeight="1">
      <c r="A865" s="3" t="s">
        <v>1823</v>
      </c>
      <c r="B865" s="11"/>
      <c r="C865" s="11"/>
      <c r="D865" s="11"/>
      <c r="E865" s="11"/>
    </row>
    <row r="866" spans="1:5" ht="12.75" customHeight="1">
      <c r="A866" s="4" t="s">
        <v>1824</v>
      </c>
      <c r="B866" s="12"/>
      <c r="C866" s="12"/>
      <c r="D866" s="12"/>
      <c r="E866" s="12"/>
    </row>
    <row r="867" spans="1:5" ht="12.75" customHeight="1">
      <c r="A867" s="3" t="s">
        <v>1825</v>
      </c>
      <c r="B867" s="11"/>
      <c r="C867" s="11"/>
      <c r="D867" s="11"/>
      <c r="E867" s="11"/>
    </row>
    <row r="868" spans="1:5" ht="25.5" customHeight="1">
      <c r="A868" s="4" t="s">
        <v>1826</v>
      </c>
      <c r="B868" s="12"/>
      <c r="C868" s="12"/>
      <c r="D868" s="12"/>
      <c r="E868" s="12"/>
    </row>
    <row r="869" spans="1:5" ht="25.5" customHeight="1">
      <c r="A869" s="3" t="s">
        <v>1827</v>
      </c>
      <c r="B869" s="11"/>
      <c r="C869" s="11"/>
      <c r="D869" s="11"/>
      <c r="E869" s="11"/>
    </row>
    <row r="870" spans="1:5" ht="25.5" customHeight="1">
      <c r="A870" s="4" t="s">
        <v>1828</v>
      </c>
      <c r="B870" s="12"/>
      <c r="C870" s="12"/>
      <c r="D870" s="12"/>
      <c r="E870" s="12"/>
    </row>
    <row r="871" spans="1:5" ht="25.5" customHeight="1">
      <c r="A871" s="3" t="s">
        <v>1829</v>
      </c>
      <c r="B871" s="11"/>
      <c r="C871" s="11"/>
      <c r="D871" s="11"/>
      <c r="E871" s="11"/>
    </row>
    <row r="872" spans="1:5" ht="12.75" customHeight="1">
      <c r="A872" s="4" t="s">
        <v>1830</v>
      </c>
      <c r="B872" s="12"/>
      <c r="C872" s="12"/>
      <c r="D872" s="12"/>
      <c r="E872" s="12"/>
    </row>
    <row r="873" spans="1:5" ht="12.75" customHeight="1">
      <c r="A873" s="3" t="s">
        <v>1831</v>
      </c>
      <c r="B873" s="11"/>
      <c r="C873" s="11"/>
      <c r="D873" s="11"/>
      <c r="E873" s="11"/>
    </row>
    <row r="874" spans="1:5" ht="12.75" customHeight="1">
      <c r="A874" s="4" t="s">
        <v>1832</v>
      </c>
      <c r="B874" s="12"/>
      <c r="C874" s="12"/>
      <c r="D874" s="12"/>
      <c r="E874" s="12"/>
    </row>
    <row r="875" spans="1:5" ht="12.75" customHeight="1">
      <c r="A875" s="3" t="s">
        <v>1833</v>
      </c>
      <c r="B875" s="11"/>
      <c r="C875" s="11"/>
      <c r="D875" s="11"/>
      <c r="E875" s="11"/>
    </row>
    <row r="876" spans="1:5" ht="12.75" customHeight="1">
      <c r="A876" s="4" t="s">
        <v>1834</v>
      </c>
      <c r="B876" s="12"/>
      <c r="C876" s="12"/>
      <c r="D876" s="12"/>
      <c r="E876" s="12"/>
    </row>
    <row r="877" spans="1:5" ht="12.75" customHeight="1">
      <c r="A877" s="3" t="s">
        <v>1835</v>
      </c>
      <c r="B877" s="11"/>
      <c r="C877" s="11"/>
      <c r="D877" s="11"/>
      <c r="E877" s="11"/>
    </row>
    <row r="878" spans="1:5" ht="12.75" customHeight="1">
      <c r="A878" s="4" t="s">
        <v>1836</v>
      </c>
      <c r="B878" s="12"/>
      <c r="C878" s="12"/>
      <c r="D878" s="12"/>
      <c r="E878" s="12"/>
    </row>
    <row r="879" spans="1:5" ht="12.75" customHeight="1">
      <c r="A879" s="3" t="s">
        <v>1837</v>
      </c>
      <c r="B879" s="11"/>
      <c r="C879" s="11"/>
      <c r="D879" s="11"/>
      <c r="E879" s="11"/>
    </row>
    <row r="880" spans="1:5" ht="12.75" customHeight="1">
      <c r="A880" s="4" t="s">
        <v>1838</v>
      </c>
      <c r="B880" s="12"/>
      <c r="C880" s="12"/>
      <c r="D880" s="12"/>
      <c r="E880" s="12"/>
    </row>
    <row r="881" spans="1:5" ht="12.75" customHeight="1">
      <c r="A881" s="3" t="s">
        <v>1839</v>
      </c>
      <c r="B881" s="11"/>
      <c r="C881" s="11"/>
      <c r="D881" s="11"/>
      <c r="E881" s="11"/>
    </row>
    <row r="882" spans="1:5" ht="12.75" customHeight="1">
      <c r="A882" s="4" t="s">
        <v>1840</v>
      </c>
      <c r="B882" s="12"/>
      <c r="C882" s="12"/>
      <c r="D882" s="12"/>
      <c r="E882" s="12"/>
    </row>
    <row r="883" spans="1:5" ht="25.5" customHeight="1">
      <c r="A883" s="3" t="s">
        <v>1841</v>
      </c>
      <c r="B883" s="11"/>
      <c r="C883" s="11"/>
      <c r="D883" s="11"/>
      <c r="E883" s="11"/>
    </row>
    <row r="884" spans="1:5" ht="12.75" customHeight="1">
      <c r="A884" s="4" t="s">
        <v>1842</v>
      </c>
      <c r="B884" s="12"/>
      <c r="C884" s="12"/>
      <c r="D884" s="12"/>
      <c r="E884" s="12"/>
    </row>
    <row r="885" spans="1:5" ht="12.75" customHeight="1">
      <c r="A885" s="3" t="s">
        <v>1843</v>
      </c>
      <c r="B885" s="11"/>
      <c r="C885" s="11"/>
      <c r="D885" s="11"/>
      <c r="E885" s="11"/>
    </row>
    <row r="886" spans="1:5" ht="12.75" customHeight="1">
      <c r="A886" s="4" t="s">
        <v>1844</v>
      </c>
      <c r="B886" s="12"/>
      <c r="C886" s="12"/>
      <c r="D886" s="12"/>
      <c r="E886" s="12"/>
    </row>
    <row r="887" spans="1:5" ht="12.75" customHeight="1">
      <c r="A887" s="3" t="s">
        <v>1845</v>
      </c>
      <c r="B887" s="11"/>
      <c r="C887" s="11"/>
      <c r="D887" s="11"/>
      <c r="E887" s="11"/>
    </row>
    <row r="888" spans="1:5" ht="12.75" customHeight="1">
      <c r="A888" s="4" t="s">
        <v>1846</v>
      </c>
      <c r="B888" s="12"/>
      <c r="C888" s="12"/>
      <c r="D888" s="12"/>
      <c r="E888" s="12"/>
    </row>
    <row r="889" spans="1:5" ht="12.75" customHeight="1">
      <c r="A889" s="3" t="s">
        <v>1847</v>
      </c>
      <c r="B889" s="11"/>
      <c r="C889" s="11"/>
      <c r="D889" s="11"/>
      <c r="E889" s="11"/>
    </row>
    <row r="890" spans="1:5" ht="25.5" customHeight="1">
      <c r="A890" s="4" t="s">
        <v>1848</v>
      </c>
      <c r="B890" s="12"/>
      <c r="C890" s="12"/>
      <c r="D890" s="12"/>
      <c r="E890" s="12"/>
    </row>
    <row r="891" spans="1:5" ht="25.5" customHeight="1">
      <c r="A891" s="3" t="s">
        <v>1849</v>
      </c>
      <c r="B891" s="11"/>
      <c r="C891" s="11"/>
      <c r="D891" s="11"/>
      <c r="E891" s="11"/>
    </row>
    <row r="892" spans="1:5" ht="12.75" customHeight="1">
      <c r="A892" s="4" t="s">
        <v>1850</v>
      </c>
      <c r="B892" s="12"/>
      <c r="C892" s="12"/>
      <c r="D892" s="12"/>
      <c r="E892" s="12"/>
    </row>
    <row r="893" spans="1:5" ht="25.5" customHeight="1">
      <c r="A893" s="3" t="s">
        <v>1851</v>
      </c>
      <c r="B893" s="11"/>
      <c r="C893" s="11"/>
      <c r="D893" s="11"/>
      <c r="E893" s="11"/>
    </row>
    <row r="894" spans="1:5" ht="25.5" customHeight="1">
      <c r="A894" s="4" t="s">
        <v>1852</v>
      </c>
      <c r="B894" s="12"/>
      <c r="C894" s="12"/>
      <c r="D894" s="12"/>
      <c r="E894" s="12"/>
    </row>
    <row r="895" spans="1:5" ht="12.75" customHeight="1">
      <c r="A895" s="3" t="s">
        <v>1853</v>
      </c>
      <c r="B895" s="11"/>
      <c r="C895" s="11"/>
      <c r="D895" s="11"/>
      <c r="E895" s="11"/>
    </row>
    <row r="896" spans="1:5" ht="12.75" customHeight="1">
      <c r="A896" s="4" t="s">
        <v>1854</v>
      </c>
      <c r="B896" s="12"/>
      <c r="C896" s="12"/>
      <c r="D896" s="12"/>
      <c r="E896" s="12"/>
    </row>
    <row r="897" spans="1:5" ht="12.75" customHeight="1">
      <c r="A897" s="3" t="s">
        <v>1855</v>
      </c>
      <c r="B897" s="11"/>
      <c r="C897" s="11"/>
      <c r="D897" s="11"/>
      <c r="E897" s="11"/>
    </row>
    <row r="898" spans="1:5" ht="12.75" customHeight="1">
      <c r="A898" s="4" t="s">
        <v>1856</v>
      </c>
      <c r="B898" s="12"/>
      <c r="C898" s="12"/>
      <c r="D898" s="12"/>
      <c r="E898" s="12"/>
    </row>
    <row r="899" spans="1:5" ht="12.75" customHeight="1">
      <c r="A899" s="3" t="s">
        <v>1857</v>
      </c>
      <c r="B899" s="11"/>
      <c r="C899" s="11"/>
      <c r="D899" s="11"/>
      <c r="E899" s="11"/>
    </row>
    <row r="900" spans="1:5" ht="12.75" customHeight="1">
      <c r="A900" s="4" t="s">
        <v>1858</v>
      </c>
      <c r="B900" s="12"/>
      <c r="C900" s="12"/>
      <c r="D900" s="12"/>
      <c r="E900" s="12"/>
    </row>
    <row r="901" spans="1:5" ht="12.75" customHeight="1">
      <c r="A901" s="3" t="s">
        <v>1859</v>
      </c>
      <c r="B901" s="11"/>
      <c r="C901" s="11"/>
      <c r="D901" s="11"/>
      <c r="E901" s="11"/>
    </row>
    <row r="902" spans="1:5" ht="12.75" customHeight="1">
      <c r="A902" s="4" t="s">
        <v>1860</v>
      </c>
      <c r="B902" s="12"/>
      <c r="C902" s="12"/>
      <c r="D902" s="12"/>
      <c r="E902" s="12"/>
    </row>
    <row r="903" spans="1:5" ht="25.5" customHeight="1">
      <c r="A903" s="3" t="s">
        <v>1861</v>
      </c>
      <c r="B903" s="11"/>
      <c r="C903" s="11"/>
      <c r="D903" s="11"/>
      <c r="E903" s="11"/>
    </row>
    <row r="904" spans="1:5" ht="12.75" customHeight="1">
      <c r="A904" s="4" t="s">
        <v>1862</v>
      </c>
      <c r="B904" s="12"/>
      <c r="C904" s="12"/>
      <c r="D904" s="12"/>
      <c r="E904" s="12"/>
    </row>
    <row r="905" spans="1:5" ht="12.75" customHeight="1">
      <c r="A905" s="3" t="s">
        <v>1863</v>
      </c>
      <c r="B905" s="11"/>
      <c r="C905" s="11"/>
      <c r="D905" s="11"/>
      <c r="E905" s="11"/>
    </row>
    <row r="906" spans="1:5" ht="12.75" customHeight="1">
      <c r="A906" s="4" t="s">
        <v>1864</v>
      </c>
      <c r="B906" s="12"/>
      <c r="C906" s="12"/>
      <c r="D906" s="12"/>
      <c r="E906" s="12"/>
    </row>
    <row r="907" spans="1:5" ht="25.5" customHeight="1">
      <c r="A907" s="3" t="s">
        <v>1865</v>
      </c>
      <c r="B907" s="11"/>
      <c r="C907" s="11"/>
      <c r="D907" s="11"/>
      <c r="E907" s="11"/>
    </row>
    <row r="908" spans="1:5" ht="12.75" customHeight="1">
      <c r="A908" s="4" t="s">
        <v>1866</v>
      </c>
      <c r="B908" s="12"/>
      <c r="C908" s="12"/>
      <c r="D908" s="12"/>
      <c r="E908" s="12"/>
    </row>
    <row r="909" spans="1:5" ht="12.75" customHeight="1">
      <c r="A909" s="3" t="s">
        <v>1867</v>
      </c>
      <c r="B909" s="11"/>
      <c r="C909" s="11"/>
      <c r="D909" s="11"/>
      <c r="E909" s="11"/>
    </row>
    <row r="910" spans="1:5" ht="12.75" customHeight="1">
      <c r="A910" s="4" t="s">
        <v>1868</v>
      </c>
      <c r="B910" s="12"/>
      <c r="C910" s="12"/>
      <c r="D910" s="12"/>
      <c r="E910" s="12"/>
    </row>
    <row r="911" spans="1:5" ht="12.75" customHeight="1">
      <c r="A911" s="3" t="s">
        <v>1869</v>
      </c>
      <c r="B911" s="11"/>
      <c r="C911" s="11"/>
      <c r="D911" s="11"/>
      <c r="E911" s="11"/>
    </row>
    <row r="912" spans="1:5" ht="12.75" customHeight="1">
      <c r="A912" s="4" t="s">
        <v>1870</v>
      </c>
      <c r="B912" s="12"/>
      <c r="C912" s="12"/>
      <c r="D912" s="12"/>
      <c r="E912" s="12"/>
    </row>
    <row r="913" spans="1:5" ht="25.5" customHeight="1">
      <c r="A913" s="3" t="s">
        <v>1871</v>
      </c>
      <c r="B913" s="11"/>
      <c r="C913" s="11"/>
      <c r="D913" s="11"/>
      <c r="E913" s="11"/>
    </row>
    <row r="914" spans="1:5" ht="12.75" customHeight="1">
      <c r="A914" s="4" t="s">
        <v>1872</v>
      </c>
      <c r="B914" s="12"/>
      <c r="C914" s="12"/>
      <c r="D914" s="12"/>
      <c r="E914" s="12"/>
    </row>
    <row r="915" spans="1:5" ht="12.75" customHeight="1">
      <c r="A915" s="3" t="s">
        <v>1873</v>
      </c>
      <c r="B915" s="11"/>
      <c r="C915" s="11"/>
      <c r="D915" s="11"/>
      <c r="E915" s="11"/>
    </row>
    <row r="916" spans="1:5" ht="12.75" customHeight="1">
      <c r="A916" s="4" t="s">
        <v>1874</v>
      </c>
      <c r="B916" s="12"/>
      <c r="C916" s="12"/>
      <c r="D916" s="12"/>
      <c r="E916" s="12"/>
    </row>
    <row r="917" spans="1:5" ht="25.5" customHeight="1">
      <c r="A917" s="3" t="s">
        <v>1875</v>
      </c>
      <c r="B917" s="11"/>
      <c r="C917" s="11"/>
      <c r="D917" s="11"/>
      <c r="E917" s="11"/>
    </row>
    <row r="918" spans="1:5" ht="12.75" customHeight="1">
      <c r="A918" s="4" t="s">
        <v>1876</v>
      </c>
      <c r="B918" s="12"/>
      <c r="C918" s="12"/>
      <c r="D918" s="12"/>
      <c r="E918" s="12"/>
    </row>
    <row r="919" spans="1:5" ht="25.5" customHeight="1">
      <c r="A919" s="3" t="s">
        <v>1877</v>
      </c>
      <c r="B919" s="11"/>
      <c r="C919" s="11"/>
      <c r="D919" s="11"/>
      <c r="E919" s="11"/>
    </row>
    <row r="920" spans="1:5" ht="12.75" customHeight="1">
      <c r="A920" s="4" t="s">
        <v>1878</v>
      </c>
      <c r="B920" s="12"/>
      <c r="C920" s="12"/>
      <c r="D920" s="12"/>
      <c r="E920" s="12"/>
    </row>
    <row r="921" spans="1:5" ht="25.5" customHeight="1">
      <c r="A921" s="3" t="s">
        <v>1879</v>
      </c>
      <c r="B921" s="11"/>
      <c r="C921" s="11"/>
      <c r="D921" s="11"/>
      <c r="E921" s="11"/>
    </row>
    <row r="922" spans="1:5" ht="12.75" customHeight="1">
      <c r="A922" s="4" t="s">
        <v>1880</v>
      </c>
      <c r="B922" s="12"/>
      <c r="C922" s="12"/>
      <c r="D922" s="12"/>
      <c r="E922" s="12"/>
    </row>
    <row r="923" spans="1:5" ht="12.75" customHeight="1">
      <c r="A923" s="3" t="s">
        <v>1881</v>
      </c>
      <c r="B923" s="11"/>
      <c r="C923" s="11"/>
      <c r="D923" s="11"/>
      <c r="E923" s="11"/>
    </row>
    <row r="924" spans="1:5" ht="12.75" customHeight="1">
      <c r="A924" s="4" t="s">
        <v>1882</v>
      </c>
      <c r="B924" s="12"/>
      <c r="C924" s="12"/>
      <c r="D924" s="12"/>
      <c r="E924" s="12"/>
    </row>
    <row r="925" spans="1:5" ht="12.75" customHeight="1">
      <c r="A925" s="3" t="s">
        <v>1883</v>
      </c>
      <c r="B925" s="11"/>
      <c r="C925" s="11"/>
      <c r="D925" s="11"/>
      <c r="E925" s="11"/>
    </row>
    <row r="926" spans="1:5" ht="25.5" customHeight="1">
      <c r="A926" s="4" t="s">
        <v>1884</v>
      </c>
      <c r="B926" s="12"/>
      <c r="C926" s="12"/>
      <c r="D926" s="12"/>
      <c r="E926" s="12"/>
    </row>
    <row r="927" spans="1:5" ht="12.75" customHeight="1">
      <c r="A927" s="3" t="s">
        <v>1885</v>
      </c>
      <c r="B927" s="11"/>
      <c r="C927" s="11"/>
      <c r="D927" s="11"/>
      <c r="E927" s="11"/>
    </row>
    <row r="928" spans="1:5" ht="12.75" customHeight="1">
      <c r="A928" s="4" t="s">
        <v>1886</v>
      </c>
      <c r="B928" s="12"/>
      <c r="C928" s="12"/>
      <c r="D928" s="12"/>
      <c r="E928" s="12"/>
    </row>
    <row r="929" spans="1:5" ht="12.75" customHeight="1">
      <c r="A929" s="3" t="s">
        <v>1887</v>
      </c>
      <c r="B929" s="11"/>
      <c r="C929" s="11"/>
      <c r="D929" s="11"/>
      <c r="E929" s="11"/>
    </row>
    <row r="930" spans="1:5" ht="25.5" customHeight="1">
      <c r="A930" s="4" t="s">
        <v>1888</v>
      </c>
      <c r="B930" s="12"/>
      <c r="C930" s="12"/>
      <c r="D930" s="12"/>
      <c r="E930" s="12"/>
    </row>
    <row r="931" spans="1:5" ht="25.5" customHeight="1">
      <c r="A931" s="3" t="s">
        <v>1889</v>
      </c>
      <c r="B931" s="11"/>
      <c r="C931" s="11"/>
      <c r="D931" s="11"/>
      <c r="E931" s="11"/>
    </row>
    <row r="932" spans="1:5" ht="12.75" customHeight="1">
      <c r="A932" s="4" t="s">
        <v>1890</v>
      </c>
      <c r="B932" s="12"/>
      <c r="C932" s="12"/>
      <c r="D932" s="12"/>
      <c r="E932" s="12"/>
    </row>
    <row r="933" spans="1:5" ht="12.75" customHeight="1">
      <c r="A933" s="3" t="s">
        <v>1891</v>
      </c>
      <c r="B933" s="11"/>
      <c r="C933" s="11"/>
      <c r="D933" s="11"/>
      <c r="E933" s="11"/>
    </row>
    <row r="934" spans="1:5" ht="12.75" customHeight="1">
      <c r="A934" s="4" t="s">
        <v>1892</v>
      </c>
      <c r="B934" s="12"/>
      <c r="C934" s="12"/>
      <c r="D934" s="12"/>
      <c r="E934" s="12"/>
    </row>
    <row r="935" spans="1:5" ht="12.75" customHeight="1">
      <c r="A935" s="3" t="s">
        <v>1893</v>
      </c>
      <c r="B935" s="11"/>
      <c r="C935" s="11"/>
      <c r="D935" s="11"/>
      <c r="E935" s="11"/>
    </row>
    <row r="936" spans="1:5" ht="12.75" customHeight="1">
      <c r="A936" s="4" t="s">
        <v>1894</v>
      </c>
      <c r="B936" s="12"/>
      <c r="C936" s="12"/>
      <c r="D936" s="12"/>
      <c r="E936" s="12"/>
    </row>
    <row r="937" spans="1:5" ht="12.75" customHeight="1">
      <c r="A937" s="3" t="s">
        <v>1895</v>
      </c>
      <c r="B937" s="11"/>
      <c r="C937" s="11"/>
      <c r="D937" s="11"/>
      <c r="E937" s="11"/>
    </row>
    <row r="938" spans="1:5" ht="12.75" customHeight="1">
      <c r="A938" s="4" t="s">
        <v>1896</v>
      </c>
      <c r="B938" s="12"/>
      <c r="C938" s="12"/>
      <c r="D938" s="12"/>
      <c r="E938" s="12"/>
    </row>
    <row r="939" spans="1:5" ht="12.75" customHeight="1">
      <c r="A939" s="3" t="s">
        <v>1897</v>
      </c>
      <c r="B939" s="11"/>
      <c r="C939" s="11"/>
      <c r="D939" s="11"/>
      <c r="E939" s="11"/>
    </row>
    <row r="940" spans="1:5" ht="12.75" customHeight="1">
      <c r="A940" s="4" t="s">
        <v>1898</v>
      </c>
      <c r="B940" s="12"/>
      <c r="C940" s="12"/>
      <c r="D940" s="12"/>
      <c r="E940" s="12"/>
    </row>
    <row r="941" spans="1:5" ht="12.75" customHeight="1">
      <c r="A941" s="3" t="s">
        <v>1899</v>
      </c>
      <c r="B941" s="11"/>
      <c r="C941" s="11"/>
      <c r="D941" s="11"/>
      <c r="E941" s="11"/>
    </row>
    <row r="942" spans="1:5" ht="12.75" customHeight="1">
      <c r="A942" s="4" t="s">
        <v>1900</v>
      </c>
      <c r="B942" s="12"/>
      <c r="C942" s="12"/>
      <c r="D942" s="12"/>
      <c r="E942" s="12"/>
    </row>
    <row r="943" spans="1:5" ht="12.75" customHeight="1">
      <c r="A943" s="3" t="s">
        <v>1901</v>
      </c>
      <c r="B943" s="11"/>
      <c r="C943" s="11"/>
      <c r="D943" s="11"/>
      <c r="E943" s="11"/>
    </row>
    <row r="944" spans="1:5" ht="12.75" customHeight="1">
      <c r="A944" s="4" t="s">
        <v>1902</v>
      </c>
      <c r="B944" s="12"/>
      <c r="C944" s="12"/>
      <c r="D944" s="12"/>
      <c r="E944" s="12"/>
    </row>
    <row r="945" spans="1:5" ht="12.75" customHeight="1">
      <c r="A945" s="3" t="s">
        <v>1903</v>
      </c>
      <c r="B945" s="11"/>
      <c r="C945" s="11"/>
      <c r="D945" s="11"/>
      <c r="E945" s="11"/>
    </row>
    <row r="946" spans="1:5" ht="25.5" customHeight="1">
      <c r="A946" s="4" t="s">
        <v>1904</v>
      </c>
      <c r="B946" s="12"/>
      <c r="C946" s="12"/>
      <c r="D946" s="12"/>
      <c r="E946" s="12"/>
    </row>
    <row r="947" spans="1:5" ht="25.5" customHeight="1">
      <c r="A947" s="3" t="s">
        <v>1905</v>
      </c>
      <c r="B947" s="11"/>
      <c r="C947" s="11"/>
      <c r="D947" s="11"/>
      <c r="E947" s="11"/>
    </row>
    <row r="948" spans="1:5" ht="25.5" customHeight="1">
      <c r="A948" s="4" t="s">
        <v>1906</v>
      </c>
      <c r="B948" s="12"/>
      <c r="C948" s="12"/>
      <c r="D948" s="12"/>
      <c r="E948" s="12"/>
    </row>
    <row r="949" spans="1:5" ht="25.5" customHeight="1">
      <c r="A949" s="3" t="s">
        <v>1907</v>
      </c>
      <c r="B949" s="11"/>
      <c r="C949" s="11"/>
      <c r="D949" s="11"/>
      <c r="E949" s="11"/>
    </row>
    <row r="950" spans="1:5" ht="12.75" customHeight="1">
      <c r="A950" s="4" t="s">
        <v>1908</v>
      </c>
      <c r="B950" s="12"/>
      <c r="C950" s="12"/>
      <c r="D950" s="12"/>
      <c r="E950" s="12"/>
    </row>
    <row r="951" spans="1:5" ht="12.75" customHeight="1">
      <c r="A951" s="3" t="s">
        <v>1909</v>
      </c>
      <c r="B951" s="11"/>
      <c r="C951" s="11"/>
      <c r="D951" s="11"/>
      <c r="E951" s="11"/>
    </row>
    <row r="952" spans="1:5" ht="12.75" customHeight="1">
      <c r="A952" s="4" t="s">
        <v>1910</v>
      </c>
      <c r="B952" s="12"/>
      <c r="C952" s="12"/>
      <c r="D952" s="12"/>
      <c r="E952" s="12"/>
    </row>
    <row r="953" spans="1:5" ht="12.75" customHeight="1">
      <c r="A953" s="3" t="s">
        <v>1911</v>
      </c>
      <c r="B953" s="11"/>
      <c r="C953" s="11"/>
      <c r="D953" s="11"/>
      <c r="E953" s="11"/>
    </row>
    <row r="954" spans="1:5" ht="12.75" customHeight="1">
      <c r="A954" s="4" t="s">
        <v>1912</v>
      </c>
      <c r="B954" s="12"/>
      <c r="C954" s="12"/>
      <c r="D954" s="12"/>
      <c r="E954" s="12"/>
    </row>
    <row r="955" spans="1:5" ht="12.75" customHeight="1">
      <c r="A955" s="3" t="s">
        <v>1913</v>
      </c>
      <c r="B955" s="11"/>
      <c r="C955" s="11"/>
      <c r="D955" s="11"/>
      <c r="E955" s="11"/>
    </row>
    <row r="956" spans="1:5" ht="12.75" customHeight="1">
      <c r="A956" s="4" t="s">
        <v>1914</v>
      </c>
      <c r="B956" s="12"/>
      <c r="C956" s="12"/>
      <c r="D956" s="12"/>
      <c r="E956" s="12"/>
    </row>
    <row r="957" spans="1:5" ht="25.5" customHeight="1">
      <c r="A957" s="3" t="s">
        <v>1915</v>
      </c>
      <c r="B957" s="11"/>
      <c r="C957" s="11"/>
      <c r="D957" s="11"/>
      <c r="E957" s="11"/>
    </row>
    <row r="958" spans="1:5" ht="12.75" customHeight="1">
      <c r="A958" s="4" t="s">
        <v>1916</v>
      </c>
      <c r="B958" s="12"/>
      <c r="C958" s="12"/>
      <c r="D958" s="12"/>
      <c r="E958" s="12"/>
    </row>
    <row r="959" spans="1:5" ht="12.75" customHeight="1">
      <c r="A959" s="3" t="s">
        <v>1917</v>
      </c>
      <c r="B959" s="11">
        <f>B20</f>
        <v>28107778</v>
      </c>
      <c r="C959" s="11">
        <f>C20</f>
        <v>0</v>
      </c>
      <c r="D959" s="11">
        <f>D20</f>
        <v>3226575.52</v>
      </c>
      <c r="E959" s="11">
        <f>E20</f>
        <v>123637.07999999999</v>
      </c>
    </row>
    <row r="962" ht="12.75" customHeight="1">
      <c r="A962" s="7" t="s">
        <v>970</v>
      </c>
    </row>
    <row r="963" ht="12.75" customHeight="1">
      <c r="A963" s="7" t="s">
        <v>1918</v>
      </c>
    </row>
    <row r="964" ht="12.75" customHeight="1">
      <c r="A964" s="7" t="s">
        <v>12</v>
      </c>
    </row>
    <row r="965" spans="1:2" ht="30" customHeight="1">
      <c r="A965" s="21" t="s">
        <v>1919</v>
      </c>
      <c r="B965" s="21" t="s">
        <v>14</v>
      </c>
    </row>
    <row r="966" spans="1:2" ht="30" customHeight="1">
      <c r="A966" s="22"/>
      <c r="B966" s="21" t="s">
        <v>15</v>
      </c>
    </row>
    <row r="967" spans="1:2" ht="12.75" customHeight="1">
      <c r="A967" s="3" t="s">
        <v>1919</v>
      </c>
      <c r="B967" s="5"/>
    </row>
    <row r="968" spans="1:2" ht="300" customHeight="1">
      <c r="A968" s="4" t="s">
        <v>969</v>
      </c>
      <c r="B968" s="23" t="s">
        <v>3512</v>
      </c>
    </row>
  </sheetData>
  <sheetProtection password="E3ED" sheet="1" objects="1" scenarios="1"/>
  <mergeCells count="3">
    <mergeCell ref="A965:A966"/>
    <mergeCell ref="A17:A18"/>
    <mergeCell ref="B17:E17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7"/>
  <sheetViews>
    <sheetView showGridLines="0" zoomScalePageLayoutView="0" workbookViewId="0" topLeftCell="A287">
      <selection activeCell="C287" sqref="C287"/>
    </sheetView>
  </sheetViews>
  <sheetFormatPr defaultColWidth="9.140625" defaultRowHeight="12.75"/>
  <cols>
    <col min="1" max="1" width="74.57421875" style="0" customWidth="1"/>
    <col min="2" max="2" width="24.140625" style="0" customWidth="1"/>
    <col min="3" max="3" width="22.421875" style="0" customWidth="1"/>
    <col min="4" max="4" width="21.00390625" style="0" customWidth="1"/>
    <col min="5" max="6" width="40.00390625" style="0" customWidth="1"/>
  </cols>
  <sheetData>
    <row r="1" ht="73.5" customHeight="1">
      <c r="A1" s="8"/>
    </row>
    <row r="2" ht="12.75">
      <c r="A2" s="15" t="s">
        <v>0</v>
      </c>
    </row>
    <row r="3" ht="19.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10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12.75" customHeight="1">
      <c r="A14" s="7" t="s">
        <v>1920</v>
      </c>
    </row>
    <row r="15" ht="12.75" customHeight="1">
      <c r="A15" s="7" t="s">
        <v>1921</v>
      </c>
    </row>
    <row r="16" ht="12.75" customHeight="1">
      <c r="A16" s="7" t="s">
        <v>12</v>
      </c>
    </row>
    <row r="17" spans="1:6" ht="30" customHeight="1">
      <c r="A17" s="21" t="s">
        <v>1922</v>
      </c>
      <c r="B17" s="21" t="s">
        <v>1923</v>
      </c>
      <c r="C17" s="21"/>
      <c r="D17" s="21"/>
      <c r="E17" s="21"/>
      <c r="F17" s="21"/>
    </row>
    <row r="18" spans="1:6" ht="30" customHeight="1">
      <c r="A18" s="22"/>
      <c r="B18" s="21" t="s">
        <v>1924</v>
      </c>
      <c r="C18" s="21" t="s">
        <v>1925</v>
      </c>
      <c r="D18" s="21" t="s">
        <v>1926</v>
      </c>
      <c r="E18" s="21" t="s">
        <v>1927</v>
      </c>
      <c r="F18" s="21" t="s">
        <v>1928</v>
      </c>
    </row>
    <row r="19" spans="1:6" ht="12.75" customHeight="1">
      <c r="A19" s="3" t="s">
        <v>1922</v>
      </c>
      <c r="B19" s="5"/>
      <c r="C19" s="5"/>
      <c r="D19" s="5"/>
      <c r="E19" s="5"/>
      <c r="F19" s="5"/>
    </row>
    <row r="20" spans="1:6" ht="12.75" customHeight="1">
      <c r="A20" s="4" t="s">
        <v>1929</v>
      </c>
      <c r="B20" s="12">
        <f>B21+B168</f>
        <v>25455424.37</v>
      </c>
      <c r="C20" s="12">
        <f>C21+C168</f>
        <v>25083790.75</v>
      </c>
      <c r="D20" s="12">
        <f>D21+D168</f>
        <v>24431472.130000003</v>
      </c>
      <c r="E20" s="12">
        <f>E21+E168</f>
        <v>371633.6199999987</v>
      </c>
      <c r="F20" s="12">
        <f>F21+F168</f>
        <v>652318.620000001</v>
      </c>
    </row>
    <row r="21" spans="1:6" ht="12.75" customHeight="1">
      <c r="A21" s="3" t="s">
        <v>1930</v>
      </c>
      <c r="B21" s="12">
        <v>24290623.64</v>
      </c>
      <c r="C21" s="11">
        <v>23942311.92</v>
      </c>
      <c r="D21" s="11">
        <v>23355993.3</v>
      </c>
      <c r="E21" s="11">
        <f>B21-C21</f>
        <v>348311.7199999988</v>
      </c>
      <c r="F21" s="11">
        <f>C21-D21</f>
        <v>586318.620000001</v>
      </c>
    </row>
    <row r="22" spans="1:6" ht="12.75" customHeight="1">
      <c r="A22" s="4" t="s">
        <v>1931</v>
      </c>
      <c r="B22" s="11">
        <v>12543042.32</v>
      </c>
      <c r="C22" s="11">
        <v>12543042.32</v>
      </c>
      <c r="D22" s="12">
        <v>12398969.46</v>
      </c>
      <c r="E22" s="11">
        <f aca="true" t="shared" si="0" ref="E22:E85">B22-C22</f>
        <v>0</v>
      </c>
      <c r="F22" s="11">
        <f aca="true" t="shared" si="1" ref="F22:F85">C22-D22</f>
        <v>144072.8599999994</v>
      </c>
    </row>
    <row r="23" spans="1:6" ht="12.75" customHeight="1">
      <c r="A23" s="3" t="s">
        <v>1932</v>
      </c>
      <c r="B23" s="11"/>
      <c r="C23" s="11"/>
      <c r="D23" s="11"/>
      <c r="E23" s="11">
        <f t="shared" si="0"/>
        <v>0</v>
      </c>
      <c r="F23" s="11">
        <f t="shared" si="1"/>
        <v>0</v>
      </c>
    </row>
    <row r="24" spans="1:6" ht="12.75" customHeight="1">
      <c r="A24" s="4" t="s">
        <v>1933</v>
      </c>
      <c r="B24" s="12"/>
      <c r="C24" s="12"/>
      <c r="D24" s="12"/>
      <c r="E24" s="11">
        <f t="shared" si="0"/>
        <v>0</v>
      </c>
      <c r="F24" s="11">
        <f t="shared" si="1"/>
        <v>0</v>
      </c>
    </row>
    <row r="25" spans="1:6" ht="12.75" customHeight="1">
      <c r="A25" s="3" t="s">
        <v>1934</v>
      </c>
      <c r="B25" s="11"/>
      <c r="C25" s="11"/>
      <c r="D25" s="11"/>
      <c r="E25" s="11">
        <f t="shared" si="0"/>
        <v>0</v>
      </c>
      <c r="F25" s="11">
        <f t="shared" si="1"/>
        <v>0</v>
      </c>
    </row>
    <row r="26" spans="1:6" ht="12.75" customHeight="1">
      <c r="A26" s="4" t="s">
        <v>1935</v>
      </c>
      <c r="B26" s="12"/>
      <c r="C26" s="12"/>
      <c r="D26" s="12"/>
      <c r="E26" s="11">
        <f t="shared" si="0"/>
        <v>0</v>
      </c>
      <c r="F26" s="11">
        <f t="shared" si="1"/>
        <v>0</v>
      </c>
    </row>
    <row r="27" spans="1:6" ht="25.5" customHeight="1">
      <c r="A27" s="3" t="s">
        <v>1936</v>
      </c>
      <c r="B27" s="11">
        <v>34800</v>
      </c>
      <c r="C27" s="11">
        <v>34800</v>
      </c>
      <c r="D27" s="11">
        <v>34800</v>
      </c>
      <c r="E27" s="11">
        <f t="shared" si="0"/>
        <v>0</v>
      </c>
      <c r="F27" s="11">
        <f t="shared" si="1"/>
        <v>0</v>
      </c>
    </row>
    <row r="28" spans="1:6" ht="38.25" customHeight="1">
      <c r="A28" s="4" t="s">
        <v>1937</v>
      </c>
      <c r="B28" s="12"/>
      <c r="C28" s="12"/>
      <c r="D28" s="12"/>
      <c r="E28" s="11">
        <f t="shared" si="0"/>
        <v>0</v>
      </c>
      <c r="F28" s="11">
        <f t="shared" si="1"/>
        <v>0</v>
      </c>
    </row>
    <row r="29" spans="1:6" ht="38.25" customHeight="1">
      <c r="A29" s="3" t="s">
        <v>1938</v>
      </c>
      <c r="B29" s="11"/>
      <c r="C29" s="11"/>
      <c r="D29" s="11"/>
      <c r="E29" s="11">
        <f t="shared" si="0"/>
        <v>0</v>
      </c>
      <c r="F29" s="11">
        <f t="shared" si="1"/>
        <v>0</v>
      </c>
    </row>
    <row r="30" spans="1:6" ht="12.75" customHeight="1">
      <c r="A30" s="4" t="s">
        <v>1939</v>
      </c>
      <c r="B30" s="12"/>
      <c r="C30" s="12"/>
      <c r="D30" s="12"/>
      <c r="E30" s="11">
        <f t="shared" si="0"/>
        <v>0</v>
      </c>
      <c r="F30" s="11">
        <f t="shared" si="1"/>
        <v>0</v>
      </c>
    </row>
    <row r="31" spans="1:6" ht="12.75" customHeight="1">
      <c r="A31" s="3" t="s">
        <v>1940</v>
      </c>
      <c r="B31" s="11">
        <f>B32+B34+B37+B39+B44+B47+B49+B51</f>
        <v>12508242.319999998</v>
      </c>
      <c r="C31" s="11">
        <v>12508242.32</v>
      </c>
      <c r="D31" s="11">
        <v>12364169.46</v>
      </c>
      <c r="E31" s="11">
        <f t="shared" si="0"/>
        <v>0</v>
      </c>
      <c r="F31" s="11">
        <f t="shared" si="1"/>
        <v>144072.8599999994</v>
      </c>
    </row>
    <row r="32" spans="1:6" ht="25.5" customHeight="1">
      <c r="A32" s="4" t="s">
        <v>1941</v>
      </c>
      <c r="B32" s="12"/>
      <c r="C32" s="12"/>
      <c r="D32" s="12"/>
      <c r="E32" s="11">
        <f t="shared" si="0"/>
        <v>0</v>
      </c>
      <c r="F32" s="11">
        <f t="shared" si="1"/>
        <v>0</v>
      </c>
    </row>
    <row r="33" spans="1:6" ht="12.75" customHeight="1">
      <c r="A33" s="3" t="s">
        <v>1942</v>
      </c>
      <c r="B33" s="11"/>
      <c r="C33" s="11"/>
      <c r="D33" s="11"/>
      <c r="E33" s="11">
        <f t="shared" si="0"/>
        <v>0</v>
      </c>
      <c r="F33" s="11">
        <f t="shared" si="1"/>
        <v>0</v>
      </c>
    </row>
    <row r="34" spans="1:6" ht="12.75" customHeight="1">
      <c r="A34" s="4" t="s">
        <v>1943</v>
      </c>
      <c r="B34" s="12">
        <v>117191.85</v>
      </c>
      <c r="C34" s="12">
        <v>117191.85</v>
      </c>
      <c r="D34" s="12">
        <v>117191.85</v>
      </c>
      <c r="E34" s="11">
        <f t="shared" si="0"/>
        <v>0</v>
      </c>
      <c r="F34" s="11">
        <f t="shared" si="1"/>
        <v>0</v>
      </c>
    </row>
    <row r="35" spans="1:6" ht="25.5" customHeight="1">
      <c r="A35" s="3" t="s">
        <v>1944</v>
      </c>
      <c r="B35" s="11"/>
      <c r="C35" s="11"/>
      <c r="D35" s="11"/>
      <c r="E35" s="11">
        <f t="shared" si="0"/>
        <v>0</v>
      </c>
      <c r="F35" s="11">
        <f t="shared" si="1"/>
        <v>0</v>
      </c>
    </row>
    <row r="36" spans="1:6" ht="12.75" customHeight="1">
      <c r="A36" s="4" t="s">
        <v>1945</v>
      </c>
      <c r="B36" s="12"/>
      <c r="C36" s="12"/>
      <c r="D36" s="12"/>
      <c r="E36" s="11">
        <f t="shared" si="0"/>
        <v>0</v>
      </c>
      <c r="F36" s="11">
        <f t="shared" si="1"/>
        <v>0</v>
      </c>
    </row>
    <row r="37" spans="1:6" ht="12.75" customHeight="1">
      <c r="A37" s="3" t="s">
        <v>1946</v>
      </c>
      <c r="B37" s="11">
        <v>9771478.49</v>
      </c>
      <c r="C37" s="11">
        <v>9771478.49</v>
      </c>
      <c r="D37" s="11">
        <v>9771478.49</v>
      </c>
      <c r="E37" s="11">
        <f t="shared" si="0"/>
        <v>0</v>
      </c>
      <c r="F37" s="11">
        <f t="shared" si="1"/>
        <v>0</v>
      </c>
    </row>
    <row r="38" spans="1:6" ht="12.75" customHeight="1">
      <c r="A38" s="4" t="s">
        <v>1947</v>
      </c>
      <c r="B38" s="12"/>
      <c r="C38" s="12"/>
      <c r="D38" s="12"/>
      <c r="E38" s="11">
        <f t="shared" si="0"/>
        <v>0</v>
      </c>
      <c r="F38" s="11">
        <f t="shared" si="1"/>
        <v>0</v>
      </c>
    </row>
    <row r="39" spans="1:6" ht="12.75" customHeight="1">
      <c r="A39" s="3" t="s">
        <v>1948</v>
      </c>
      <c r="B39" s="11">
        <v>2122914.45</v>
      </c>
      <c r="C39" s="11">
        <v>2122914.45</v>
      </c>
      <c r="D39" s="12">
        <v>1978841.59</v>
      </c>
      <c r="E39" s="11">
        <f t="shared" si="0"/>
        <v>0</v>
      </c>
      <c r="F39" s="11">
        <f t="shared" si="1"/>
        <v>144072.8600000001</v>
      </c>
    </row>
    <row r="40" spans="1:6" ht="12.75" customHeight="1">
      <c r="A40" s="4" t="s">
        <v>1949</v>
      </c>
      <c r="B40" s="12"/>
      <c r="C40" s="12"/>
      <c r="D40" s="12"/>
      <c r="E40" s="11">
        <f t="shared" si="0"/>
        <v>0</v>
      </c>
      <c r="F40" s="11">
        <f t="shared" si="1"/>
        <v>0</v>
      </c>
    </row>
    <row r="41" spans="1:6" ht="12.75" customHeight="1">
      <c r="A41" s="3" t="s">
        <v>1950</v>
      </c>
      <c r="B41" s="11">
        <v>2122914.45</v>
      </c>
      <c r="C41" s="11">
        <v>2122914.45</v>
      </c>
      <c r="D41" s="12">
        <v>1978841.59</v>
      </c>
      <c r="E41" s="11">
        <f t="shared" si="0"/>
        <v>0</v>
      </c>
      <c r="F41" s="11">
        <f t="shared" si="1"/>
        <v>144072.8600000001</v>
      </c>
    </row>
    <row r="42" spans="1:6" ht="12.75" customHeight="1">
      <c r="A42" s="4" t="s">
        <v>1951</v>
      </c>
      <c r="B42" s="12"/>
      <c r="C42" s="12"/>
      <c r="D42" s="12"/>
      <c r="E42" s="11">
        <f t="shared" si="0"/>
        <v>0</v>
      </c>
      <c r="F42" s="11">
        <f t="shared" si="1"/>
        <v>0</v>
      </c>
    </row>
    <row r="43" spans="1:6" ht="12.75" customHeight="1">
      <c r="A43" s="3" t="s">
        <v>1952</v>
      </c>
      <c r="B43" s="11"/>
      <c r="C43" s="11"/>
      <c r="D43" s="11"/>
      <c r="E43" s="11">
        <f t="shared" si="0"/>
        <v>0</v>
      </c>
      <c r="F43" s="11">
        <f t="shared" si="1"/>
        <v>0</v>
      </c>
    </row>
    <row r="44" spans="1:6" ht="12.75" customHeight="1">
      <c r="A44" s="4" t="s">
        <v>1953</v>
      </c>
      <c r="B44" s="12">
        <v>104586.43</v>
      </c>
      <c r="C44" s="12">
        <v>104586.43</v>
      </c>
      <c r="D44" s="12">
        <v>104586.43</v>
      </c>
      <c r="E44" s="11">
        <f t="shared" si="0"/>
        <v>0</v>
      </c>
      <c r="F44" s="11">
        <f t="shared" si="1"/>
        <v>0</v>
      </c>
    </row>
    <row r="45" spans="1:6" ht="12.75" customHeight="1">
      <c r="A45" s="3" t="s">
        <v>1954</v>
      </c>
      <c r="B45" s="11"/>
      <c r="C45" s="11"/>
      <c r="D45" s="11"/>
      <c r="E45" s="11">
        <f t="shared" si="0"/>
        <v>0</v>
      </c>
      <c r="F45" s="11">
        <f t="shared" si="1"/>
        <v>0</v>
      </c>
    </row>
    <row r="46" spans="1:6" ht="12.75" customHeight="1">
      <c r="A46" s="4" t="s">
        <v>1955</v>
      </c>
      <c r="B46" s="12"/>
      <c r="C46" s="12"/>
      <c r="D46" s="12"/>
      <c r="E46" s="11">
        <f t="shared" si="0"/>
        <v>0</v>
      </c>
      <c r="F46" s="11">
        <f t="shared" si="1"/>
        <v>0</v>
      </c>
    </row>
    <row r="47" spans="1:6" ht="12.75" customHeight="1">
      <c r="A47" s="3" t="s">
        <v>1956</v>
      </c>
      <c r="B47" s="11">
        <v>187128.16</v>
      </c>
      <c r="C47" s="11">
        <v>187128.16</v>
      </c>
      <c r="D47" s="11">
        <v>187128.16</v>
      </c>
      <c r="E47" s="11">
        <f t="shared" si="0"/>
        <v>0</v>
      </c>
      <c r="F47" s="11">
        <f t="shared" si="1"/>
        <v>0</v>
      </c>
    </row>
    <row r="48" spans="1:6" ht="12.75" customHeight="1">
      <c r="A48" s="4" t="s">
        <v>1957</v>
      </c>
      <c r="B48" s="12"/>
      <c r="C48" s="12"/>
      <c r="D48" s="12"/>
      <c r="E48" s="11">
        <f t="shared" si="0"/>
        <v>0</v>
      </c>
      <c r="F48" s="11">
        <f t="shared" si="1"/>
        <v>0</v>
      </c>
    </row>
    <row r="49" spans="1:6" ht="12.75" customHeight="1">
      <c r="A49" s="3" t="s">
        <v>1958</v>
      </c>
      <c r="B49" s="11">
        <v>204942.94</v>
      </c>
      <c r="C49" s="11">
        <v>204942.94</v>
      </c>
      <c r="D49" s="11">
        <v>204942.94</v>
      </c>
      <c r="E49" s="11">
        <f t="shared" si="0"/>
        <v>0</v>
      </c>
      <c r="F49" s="11">
        <f t="shared" si="1"/>
        <v>0</v>
      </c>
    </row>
    <row r="50" spans="1:6" ht="12.75" customHeight="1">
      <c r="A50" s="4" t="s">
        <v>1959</v>
      </c>
      <c r="B50" s="12"/>
      <c r="C50" s="12"/>
      <c r="D50" s="12"/>
      <c r="E50" s="11">
        <f t="shared" si="0"/>
        <v>0</v>
      </c>
      <c r="F50" s="11">
        <f t="shared" si="1"/>
        <v>0</v>
      </c>
    </row>
    <row r="51" spans="1:6" ht="12.75" customHeight="1">
      <c r="A51" s="3" t="s">
        <v>1960</v>
      </c>
      <c r="B51" s="11">
        <v>0</v>
      </c>
      <c r="C51" s="11">
        <v>0</v>
      </c>
      <c r="D51" s="11">
        <v>0</v>
      </c>
      <c r="E51" s="11">
        <f t="shared" si="0"/>
        <v>0</v>
      </c>
      <c r="F51" s="11">
        <f t="shared" si="1"/>
        <v>0</v>
      </c>
    </row>
    <row r="52" spans="1:6" ht="38.25" customHeight="1">
      <c r="A52" s="4" t="s">
        <v>1961</v>
      </c>
      <c r="B52" s="12"/>
      <c r="C52" s="12"/>
      <c r="D52" s="12"/>
      <c r="E52" s="11">
        <f t="shared" si="0"/>
        <v>0</v>
      </c>
      <c r="F52" s="11">
        <f t="shared" si="1"/>
        <v>0</v>
      </c>
    </row>
    <row r="53" spans="1:6" ht="12.75" customHeight="1">
      <c r="A53" s="3" t="s">
        <v>1962</v>
      </c>
      <c r="B53" s="11"/>
      <c r="C53" s="11"/>
      <c r="D53" s="11"/>
      <c r="E53" s="11">
        <f t="shared" si="0"/>
        <v>0</v>
      </c>
      <c r="F53" s="11">
        <f t="shared" si="1"/>
        <v>0</v>
      </c>
    </row>
    <row r="54" spans="1:6" ht="12.75" customHeight="1">
      <c r="A54" s="4" t="s">
        <v>1963</v>
      </c>
      <c r="B54" s="12"/>
      <c r="C54" s="12"/>
      <c r="D54" s="12"/>
      <c r="E54" s="11">
        <f t="shared" si="0"/>
        <v>0</v>
      </c>
      <c r="F54" s="11">
        <f t="shared" si="1"/>
        <v>0</v>
      </c>
    </row>
    <row r="55" spans="1:6" ht="12.75" customHeight="1">
      <c r="A55" s="3" t="s">
        <v>1964</v>
      </c>
      <c r="B55" s="11"/>
      <c r="C55" s="11"/>
      <c r="D55" s="11"/>
      <c r="E55" s="11">
        <f t="shared" si="0"/>
        <v>0</v>
      </c>
      <c r="F55" s="11">
        <f t="shared" si="1"/>
        <v>0</v>
      </c>
    </row>
    <row r="56" spans="1:6" ht="12.75" customHeight="1">
      <c r="A56" s="4" t="s">
        <v>1965</v>
      </c>
      <c r="B56" s="12"/>
      <c r="C56" s="12"/>
      <c r="D56" s="12"/>
      <c r="E56" s="11">
        <f t="shared" si="0"/>
        <v>0</v>
      </c>
      <c r="F56" s="11">
        <f t="shared" si="1"/>
        <v>0</v>
      </c>
    </row>
    <row r="57" spans="1:6" ht="12.75" customHeight="1">
      <c r="A57" s="3" t="s">
        <v>1966</v>
      </c>
      <c r="B57" s="11"/>
      <c r="C57" s="11"/>
      <c r="D57" s="11"/>
      <c r="E57" s="11">
        <f t="shared" si="0"/>
        <v>0</v>
      </c>
      <c r="F57" s="11">
        <f t="shared" si="1"/>
        <v>0</v>
      </c>
    </row>
    <row r="58" spans="1:6" ht="12.75" customHeight="1">
      <c r="A58" s="4" t="s">
        <v>1967</v>
      </c>
      <c r="B58" s="12"/>
      <c r="C58" s="12"/>
      <c r="D58" s="12"/>
      <c r="E58" s="11">
        <f t="shared" si="0"/>
        <v>0</v>
      </c>
      <c r="F58" s="11">
        <f t="shared" si="1"/>
        <v>0</v>
      </c>
    </row>
    <row r="59" spans="1:6" ht="12.75" customHeight="1">
      <c r="A59" s="3" t="s">
        <v>1968</v>
      </c>
      <c r="B59" s="11"/>
      <c r="C59" s="11"/>
      <c r="D59" s="11"/>
      <c r="E59" s="11">
        <f t="shared" si="0"/>
        <v>0</v>
      </c>
      <c r="F59" s="11">
        <f t="shared" si="1"/>
        <v>0</v>
      </c>
    </row>
    <row r="60" spans="1:6" ht="12.75" customHeight="1">
      <c r="A60" s="4" t="s">
        <v>1969</v>
      </c>
      <c r="B60" s="12"/>
      <c r="C60" s="12"/>
      <c r="D60" s="12"/>
      <c r="E60" s="11">
        <f t="shared" si="0"/>
        <v>0</v>
      </c>
      <c r="F60" s="11">
        <f t="shared" si="1"/>
        <v>0</v>
      </c>
    </row>
    <row r="61" spans="1:6" ht="12.75" customHeight="1">
      <c r="A61" s="3" t="s">
        <v>1970</v>
      </c>
      <c r="B61" s="11"/>
      <c r="C61" s="11"/>
      <c r="D61" s="11"/>
      <c r="E61" s="11">
        <f t="shared" si="0"/>
        <v>0</v>
      </c>
      <c r="F61" s="11">
        <f t="shared" si="1"/>
        <v>0</v>
      </c>
    </row>
    <row r="62" spans="1:6" ht="25.5" customHeight="1">
      <c r="A62" s="4" t="s">
        <v>1971</v>
      </c>
      <c r="B62" s="12"/>
      <c r="C62" s="12"/>
      <c r="D62" s="12"/>
      <c r="E62" s="11">
        <f t="shared" si="0"/>
        <v>0</v>
      </c>
      <c r="F62" s="11">
        <f t="shared" si="1"/>
        <v>0</v>
      </c>
    </row>
    <row r="63" spans="1:6" ht="25.5" customHeight="1">
      <c r="A63" s="3" t="s">
        <v>1972</v>
      </c>
      <c r="B63" s="11"/>
      <c r="C63" s="11"/>
      <c r="D63" s="11"/>
      <c r="E63" s="11">
        <f t="shared" si="0"/>
        <v>0</v>
      </c>
      <c r="F63" s="11">
        <f t="shared" si="1"/>
        <v>0</v>
      </c>
    </row>
    <row r="64" spans="1:6" ht="12.75" customHeight="1">
      <c r="A64" s="4" t="s">
        <v>1973</v>
      </c>
      <c r="B64" s="12"/>
      <c r="C64" s="12"/>
      <c r="D64" s="12"/>
      <c r="E64" s="11">
        <f t="shared" si="0"/>
        <v>0</v>
      </c>
      <c r="F64" s="11">
        <f t="shared" si="1"/>
        <v>0</v>
      </c>
    </row>
    <row r="65" spans="1:6" ht="12.75" customHeight="1">
      <c r="A65" s="3" t="s">
        <v>1974</v>
      </c>
      <c r="B65" s="11"/>
      <c r="C65" s="11"/>
      <c r="D65" s="11"/>
      <c r="E65" s="11">
        <f t="shared" si="0"/>
        <v>0</v>
      </c>
      <c r="F65" s="11">
        <f t="shared" si="1"/>
        <v>0</v>
      </c>
    </row>
    <row r="66" spans="1:6" ht="12.75" customHeight="1">
      <c r="A66" s="4" t="s">
        <v>1975</v>
      </c>
      <c r="B66" s="12">
        <v>19266.78</v>
      </c>
      <c r="C66" s="12">
        <v>19266.78</v>
      </c>
      <c r="D66" s="12">
        <v>19266.78</v>
      </c>
      <c r="E66" s="11">
        <f t="shared" si="0"/>
        <v>0</v>
      </c>
      <c r="F66" s="11">
        <f t="shared" si="1"/>
        <v>0</v>
      </c>
    </row>
    <row r="67" spans="1:6" ht="25.5" customHeight="1">
      <c r="A67" s="3" t="s">
        <v>1976</v>
      </c>
      <c r="B67" s="11"/>
      <c r="C67" s="11"/>
      <c r="D67" s="11"/>
      <c r="E67" s="11">
        <f t="shared" si="0"/>
        <v>0</v>
      </c>
      <c r="F67" s="11">
        <f t="shared" si="1"/>
        <v>0</v>
      </c>
    </row>
    <row r="68" spans="1:6" ht="38.25" customHeight="1">
      <c r="A68" s="4" t="s">
        <v>1977</v>
      </c>
      <c r="B68" s="12"/>
      <c r="C68" s="12"/>
      <c r="D68" s="12"/>
      <c r="E68" s="11">
        <f t="shared" si="0"/>
        <v>0</v>
      </c>
      <c r="F68" s="11">
        <f t="shared" si="1"/>
        <v>0</v>
      </c>
    </row>
    <row r="69" spans="1:6" ht="38.25" customHeight="1">
      <c r="A69" s="3" t="s">
        <v>1978</v>
      </c>
      <c r="B69" s="11"/>
      <c r="C69" s="11"/>
      <c r="D69" s="11"/>
      <c r="E69" s="11">
        <f t="shared" si="0"/>
        <v>0</v>
      </c>
      <c r="F69" s="11">
        <f t="shared" si="1"/>
        <v>0</v>
      </c>
    </row>
    <row r="70" spans="1:6" ht="12.75" customHeight="1">
      <c r="A70" s="4" t="s">
        <v>1979</v>
      </c>
      <c r="B70" s="12">
        <v>19266.78</v>
      </c>
      <c r="C70" s="12">
        <v>19266.78</v>
      </c>
      <c r="D70" s="12">
        <v>19266.78</v>
      </c>
      <c r="E70" s="11">
        <f t="shared" si="0"/>
        <v>0</v>
      </c>
      <c r="F70" s="11">
        <f t="shared" si="1"/>
        <v>0</v>
      </c>
    </row>
    <row r="71" spans="1:6" ht="12.75" customHeight="1">
      <c r="A71" s="3" t="s">
        <v>1980</v>
      </c>
      <c r="B71" s="12">
        <v>19266.78</v>
      </c>
      <c r="C71" s="11">
        <v>19266.78</v>
      </c>
      <c r="D71" s="11">
        <v>19266.78</v>
      </c>
      <c r="E71" s="11">
        <f t="shared" si="0"/>
        <v>0</v>
      </c>
      <c r="F71" s="11">
        <f t="shared" si="1"/>
        <v>0</v>
      </c>
    </row>
    <row r="72" spans="1:6" ht="12.75" customHeight="1">
      <c r="A72" s="4" t="s">
        <v>1981</v>
      </c>
      <c r="B72" s="12"/>
      <c r="C72" s="12"/>
      <c r="D72" s="12"/>
      <c r="E72" s="11">
        <f t="shared" si="0"/>
        <v>0</v>
      </c>
      <c r="F72" s="11">
        <f t="shared" si="1"/>
        <v>0</v>
      </c>
    </row>
    <row r="73" spans="1:6" ht="12.75" customHeight="1">
      <c r="A73" s="3" t="s">
        <v>1982</v>
      </c>
      <c r="B73" s="11"/>
      <c r="C73" s="11"/>
      <c r="D73" s="11"/>
      <c r="E73" s="11">
        <f t="shared" si="0"/>
        <v>0</v>
      </c>
      <c r="F73" s="11">
        <f t="shared" si="1"/>
        <v>0</v>
      </c>
    </row>
    <row r="74" spans="1:6" ht="12.75" customHeight="1">
      <c r="A74" s="4" t="s">
        <v>1983</v>
      </c>
      <c r="B74" s="12"/>
      <c r="C74" s="12"/>
      <c r="D74" s="12"/>
      <c r="E74" s="11">
        <f t="shared" si="0"/>
        <v>0</v>
      </c>
      <c r="F74" s="11">
        <f t="shared" si="1"/>
        <v>0</v>
      </c>
    </row>
    <row r="75" spans="1:6" ht="25.5" customHeight="1">
      <c r="A75" s="3" t="s">
        <v>1984</v>
      </c>
      <c r="B75" s="11"/>
      <c r="C75" s="11"/>
      <c r="D75" s="11"/>
      <c r="E75" s="11">
        <f t="shared" si="0"/>
        <v>0</v>
      </c>
      <c r="F75" s="11">
        <f t="shared" si="1"/>
        <v>0</v>
      </c>
    </row>
    <row r="76" spans="1:6" ht="12.75" customHeight="1">
      <c r="A76" s="4" t="s">
        <v>1985</v>
      </c>
      <c r="B76" s="12"/>
      <c r="C76" s="12"/>
      <c r="D76" s="12"/>
      <c r="E76" s="11">
        <f t="shared" si="0"/>
        <v>0</v>
      </c>
      <c r="F76" s="11">
        <f t="shared" si="1"/>
        <v>0</v>
      </c>
    </row>
    <row r="77" spans="1:6" ht="12.75" customHeight="1">
      <c r="A77" s="3" t="s">
        <v>1986</v>
      </c>
      <c r="B77" s="11"/>
      <c r="C77" s="11"/>
      <c r="D77" s="11"/>
      <c r="E77" s="11">
        <f t="shared" si="0"/>
        <v>0</v>
      </c>
      <c r="F77" s="11">
        <f t="shared" si="1"/>
        <v>0</v>
      </c>
    </row>
    <row r="78" spans="1:6" ht="12.75" customHeight="1">
      <c r="A78" s="4" t="s">
        <v>1987</v>
      </c>
      <c r="B78" s="12"/>
      <c r="C78" s="12"/>
      <c r="D78" s="12"/>
      <c r="E78" s="11">
        <f t="shared" si="0"/>
        <v>0</v>
      </c>
      <c r="F78" s="11">
        <f t="shared" si="1"/>
        <v>0</v>
      </c>
    </row>
    <row r="79" spans="1:6" ht="12.75" customHeight="1">
      <c r="A79" s="3" t="s">
        <v>1988</v>
      </c>
      <c r="B79" s="11"/>
      <c r="C79" s="11"/>
      <c r="D79" s="11"/>
      <c r="E79" s="11">
        <f t="shared" si="0"/>
        <v>0</v>
      </c>
      <c r="F79" s="11">
        <f t="shared" si="1"/>
        <v>0</v>
      </c>
    </row>
    <row r="80" spans="1:6" ht="25.5" customHeight="1">
      <c r="A80" s="4" t="s">
        <v>1989</v>
      </c>
      <c r="B80" s="12"/>
      <c r="C80" s="12"/>
      <c r="D80" s="12"/>
      <c r="E80" s="11">
        <f t="shared" si="0"/>
        <v>0</v>
      </c>
      <c r="F80" s="11">
        <f t="shared" si="1"/>
        <v>0</v>
      </c>
    </row>
    <row r="81" spans="1:6" ht="25.5" customHeight="1">
      <c r="A81" s="3" t="s">
        <v>1990</v>
      </c>
      <c r="B81" s="11"/>
      <c r="C81" s="11"/>
      <c r="D81" s="11"/>
      <c r="E81" s="11">
        <f t="shared" si="0"/>
        <v>0</v>
      </c>
      <c r="F81" s="11">
        <f t="shared" si="1"/>
        <v>0</v>
      </c>
    </row>
    <row r="82" spans="1:6" ht="12.75" customHeight="1">
      <c r="A82" s="4" t="s">
        <v>1991</v>
      </c>
      <c r="B82" s="12"/>
      <c r="C82" s="12"/>
      <c r="D82" s="12"/>
      <c r="E82" s="11">
        <f t="shared" si="0"/>
        <v>0</v>
      </c>
      <c r="F82" s="11">
        <f t="shared" si="1"/>
        <v>0</v>
      </c>
    </row>
    <row r="83" spans="1:6" ht="12.75" customHeight="1">
      <c r="A83" s="3" t="s">
        <v>1992</v>
      </c>
      <c r="B83" s="11">
        <v>11728314.54</v>
      </c>
      <c r="C83" s="11">
        <v>11380002.82</v>
      </c>
      <c r="D83" s="11">
        <v>10937757.06</v>
      </c>
      <c r="E83" s="11">
        <f t="shared" si="0"/>
        <v>348311.7199999988</v>
      </c>
      <c r="F83" s="11">
        <f t="shared" si="1"/>
        <v>442245.7599999998</v>
      </c>
    </row>
    <row r="84" spans="1:6" ht="12.75" customHeight="1">
      <c r="A84" s="4" t="s">
        <v>1993</v>
      </c>
      <c r="B84" s="12"/>
      <c r="C84" s="12"/>
      <c r="D84" s="12"/>
      <c r="E84" s="11">
        <f t="shared" si="0"/>
        <v>0</v>
      </c>
      <c r="F84" s="11">
        <f t="shared" si="1"/>
        <v>0</v>
      </c>
    </row>
    <row r="85" spans="1:6" ht="12.75" customHeight="1">
      <c r="A85" s="3" t="s">
        <v>1994</v>
      </c>
      <c r="B85" s="11"/>
      <c r="C85" s="11"/>
      <c r="D85" s="11"/>
      <c r="E85" s="11">
        <f t="shared" si="0"/>
        <v>0</v>
      </c>
      <c r="F85" s="11">
        <f t="shared" si="1"/>
        <v>0</v>
      </c>
    </row>
    <row r="86" spans="1:6" ht="12.75" customHeight="1">
      <c r="A86" s="4" t="s">
        <v>1995</v>
      </c>
      <c r="B86" s="12">
        <v>36597.22</v>
      </c>
      <c r="C86" s="12">
        <v>36597.22</v>
      </c>
      <c r="D86" s="12">
        <v>36597.22</v>
      </c>
      <c r="E86" s="11">
        <f aca="true" t="shared" si="2" ref="E86:E149">B86-C86</f>
        <v>0</v>
      </c>
      <c r="F86" s="11">
        <f aca="true" t="shared" si="3" ref="F86:F149">C86-D86</f>
        <v>0</v>
      </c>
    </row>
    <row r="87" spans="1:6" ht="12.75" customHeight="1">
      <c r="A87" s="3" t="s">
        <v>1996</v>
      </c>
      <c r="B87" s="11">
        <v>36597.22</v>
      </c>
      <c r="C87" s="11">
        <v>36597.22</v>
      </c>
      <c r="D87" s="11">
        <v>36597.22</v>
      </c>
      <c r="E87" s="11">
        <f t="shared" si="2"/>
        <v>0</v>
      </c>
      <c r="F87" s="11">
        <f t="shared" si="3"/>
        <v>0</v>
      </c>
    </row>
    <row r="88" spans="1:6" ht="12.75" customHeight="1">
      <c r="A88" s="4" t="s">
        <v>1997</v>
      </c>
      <c r="B88" s="12"/>
      <c r="C88" s="12"/>
      <c r="D88" s="12"/>
      <c r="E88" s="11">
        <f t="shared" si="2"/>
        <v>0</v>
      </c>
      <c r="F88" s="11">
        <f t="shared" si="3"/>
        <v>0</v>
      </c>
    </row>
    <row r="89" spans="1:6" ht="12.75" customHeight="1">
      <c r="A89" s="3" t="s">
        <v>1998</v>
      </c>
      <c r="B89" s="11"/>
      <c r="C89" s="11"/>
      <c r="D89" s="11"/>
      <c r="E89" s="11">
        <f t="shared" si="2"/>
        <v>0</v>
      </c>
      <c r="F89" s="11">
        <f t="shared" si="3"/>
        <v>0</v>
      </c>
    </row>
    <row r="90" spans="1:6" ht="25.5" customHeight="1">
      <c r="A90" s="4" t="s">
        <v>1999</v>
      </c>
      <c r="B90" s="12"/>
      <c r="C90" s="12"/>
      <c r="D90" s="12"/>
      <c r="E90" s="11">
        <f t="shared" si="2"/>
        <v>0</v>
      </c>
      <c r="F90" s="11">
        <f t="shared" si="3"/>
        <v>0</v>
      </c>
    </row>
    <row r="91" spans="1:6" ht="25.5" customHeight="1">
      <c r="A91" s="3" t="s">
        <v>2000</v>
      </c>
      <c r="B91" s="11"/>
      <c r="C91" s="11"/>
      <c r="D91" s="11"/>
      <c r="E91" s="11">
        <f t="shared" si="2"/>
        <v>0</v>
      </c>
      <c r="F91" s="11">
        <f t="shared" si="3"/>
        <v>0</v>
      </c>
    </row>
    <row r="92" spans="1:6" ht="38.25" customHeight="1">
      <c r="A92" s="4" t="s">
        <v>2001</v>
      </c>
      <c r="B92" s="12"/>
      <c r="C92" s="12"/>
      <c r="D92" s="12"/>
      <c r="E92" s="11">
        <f t="shared" si="2"/>
        <v>0</v>
      </c>
      <c r="F92" s="11">
        <f t="shared" si="3"/>
        <v>0</v>
      </c>
    </row>
    <row r="93" spans="1:6" ht="38.25" customHeight="1">
      <c r="A93" s="3" t="s">
        <v>2002</v>
      </c>
      <c r="B93" s="11"/>
      <c r="C93" s="11"/>
      <c r="D93" s="11"/>
      <c r="E93" s="11">
        <f t="shared" si="2"/>
        <v>0</v>
      </c>
      <c r="F93" s="11">
        <f t="shared" si="3"/>
        <v>0</v>
      </c>
    </row>
    <row r="94" spans="1:6" ht="12.75" customHeight="1">
      <c r="A94" s="4" t="s">
        <v>2003</v>
      </c>
      <c r="B94" s="11">
        <v>169847.69</v>
      </c>
      <c r="C94" s="12">
        <v>162777.7</v>
      </c>
      <c r="D94" s="12">
        <v>152777.7</v>
      </c>
      <c r="E94" s="11">
        <f t="shared" si="2"/>
        <v>7069.989999999991</v>
      </c>
      <c r="F94" s="11">
        <f t="shared" si="3"/>
        <v>10000</v>
      </c>
    </row>
    <row r="95" spans="1:6" ht="12.75" customHeight="1">
      <c r="A95" s="3" t="s">
        <v>2004</v>
      </c>
      <c r="B95" s="11">
        <v>169847.69</v>
      </c>
      <c r="C95" s="12">
        <v>162777.7</v>
      </c>
      <c r="D95" s="12">
        <v>152777.7</v>
      </c>
      <c r="E95" s="11">
        <f t="shared" si="2"/>
        <v>7069.989999999991</v>
      </c>
      <c r="F95" s="11">
        <f t="shared" si="3"/>
        <v>10000</v>
      </c>
    </row>
    <row r="96" spans="1:6" ht="12.75" customHeight="1">
      <c r="A96" s="4" t="s">
        <v>2005</v>
      </c>
      <c r="B96" s="12"/>
      <c r="C96" s="12"/>
      <c r="D96" s="12"/>
      <c r="E96" s="11">
        <f t="shared" si="2"/>
        <v>0</v>
      </c>
      <c r="F96" s="11">
        <f t="shared" si="3"/>
        <v>0</v>
      </c>
    </row>
    <row r="97" spans="1:6" ht="12.75" customHeight="1">
      <c r="A97" s="3" t="s">
        <v>2006</v>
      </c>
      <c r="B97" s="11"/>
      <c r="C97" s="11"/>
      <c r="D97" s="11"/>
      <c r="E97" s="11">
        <f t="shared" si="2"/>
        <v>0</v>
      </c>
      <c r="F97" s="11">
        <f t="shared" si="3"/>
        <v>0</v>
      </c>
    </row>
    <row r="98" spans="1:6" ht="12.75" customHeight="1">
      <c r="A98" s="4" t="s">
        <v>2007</v>
      </c>
      <c r="B98" s="12"/>
      <c r="C98" s="12"/>
      <c r="D98" s="12"/>
      <c r="E98" s="11">
        <f t="shared" si="2"/>
        <v>0</v>
      </c>
      <c r="F98" s="11">
        <f t="shared" si="3"/>
        <v>0</v>
      </c>
    </row>
    <row r="99" spans="1:6" ht="12.75" customHeight="1">
      <c r="A99" s="3" t="s">
        <v>2008</v>
      </c>
      <c r="B99" s="11"/>
      <c r="C99" s="11"/>
      <c r="D99" s="11"/>
      <c r="E99" s="11">
        <f t="shared" si="2"/>
        <v>0</v>
      </c>
      <c r="F99" s="11">
        <f t="shared" si="3"/>
        <v>0</v>
      </c>
    </row>
    <row r="100" spans="1:6" ht="38.25" customHeight="1">
      <c r="A100" s="4" t="s">
        <v>2009</v>
      </c>
      <c r="B100" s="12"/>
      <c r="C100" s="12"/>
      <c r="D100" s="12"/>
      <c r="E100" s="11">
        <f t="shared" si="2"/>
        <v>0</v>
      </c>
      <c r="F100" s="11">
        <f t="shared" si="3"/>
        <v>0</v>
      </c>
    </row>
    <row r="101" spans="1:6" ht="25.5" customHeight="1">
      <c r="A101" s="3" t="s">
        <v>2010</v>
      </c>
      <c r="B101" s="11"/>
      <c r="C101" s="11"/>
      <c r="D101" s="11"/>
      <c r="E101" s="11">
        <f t="shared" si="2"/>
        <v>0</v>
      </c>
      <c r="F101" s="11">
        <f t="shared" si="3"/>
        <v>0</v>
      </c>
    </row>
    <row r="102" spans="1:6" ht="12.75" customHeight="1">
      <c r="A102" s="4" t="s">
        <v>2011</v>
      </c>
      <c r="B102" s="12">
        <v>449084.8</v>
      </c>
      <c r="C102" s="12">
        <v>449084.8</v>
      </c>
      <c r="D102" s="12">
        <v>347583.8</v>
      </c>
      <c r="E102" s="11">
        <f t="shared" si="2"/>
        <v>0</v>
      </c>
      <c r="F102" s="11">
        <f t="shared" si="3"/>
        <v>101501</v>
      </c>
    </row>
    <row r="103" spans="1:6" ht="12.75" customHeight="1">
      <c r="A103" s="3" t="s">
        <v>2012</v>
      </c>
      <c r="B103" s="11"/>
      <c r="C103" s="11"/>
      <c r="D103" s="11"/>
      <c r="E103" s="11">
        <f t="shared" si="2"/>
        <v>0</v>
      </c>
      <c r="F103" s="11">
        <f t="shared" si="3"/>
        <v>0</v>
      </c>
    </row>
    <row r="104" spans="1:6" ht="12.75" customHeight="1">
      <c r="A104" s="4" t="s">
        <v>2013</v>
      </c>
      <c r="B104" s="12"/>
      <c r="C104" s="12"/>
      <c r="D104" s="12"/>
      <c r="E104" s="11">
        <f t="shared" si="2"/>
        <v>0</v>
      </c>
      <c r="F104" s="11">
        <f t="shared" si="3"/>
        <v>0</v>
      </c>
    </row>
    <row r="105" spans="1:6" ht="12.75" customHeight="1">
      <c r="A105" s="3" t="s">
        <v>2014</v>
      </c>
      <c r="B105" s="11"/>
      <c r="C105" s="11"/>
      <c r="D105" s="11"/>
      <c r="E105" s="11">
        <f t="shared" si="2"/>
        <v>0</v>
      </c>
      <c r="F105" s="11">
        <f t="shared" si="3"/>
        <v>0</v>
      </c>
    </row>
    <row r="106" spans="1:6" ht="25.5" customHeight="1">
      <c r="A106" s="4" t="s">
        <v>2015</v>
      </c>
      <c r="B106" s="12">
        <v>14148</v>
      </c>
      <c r="C106" s="12">
        <v>14148</v>
      </c>
      <c r="D106" s="12">
        <v>14148</v>
      </c>
      <c r="E106" s="11">
        <f t="shared" si="2"/>
        <v>0</v>
      </c>
      <c r="F106" s="11">
        <f t="shared" si="3"/>
        <v>0</v>
      </c>
    </row>
    <row r="107" spans="1:6" ht="12.75" customHeight="1">
      <c r="A107" s="3" t="s">
        <v>2016</v>
      </c>
      <c r="B107" s="11"/>
      <c r="C107" s="11"/>
      <c r="D107" s="11"/>
      <c r="E107" s="11">
        <f t="shared" si="2"/>
        <v>0</v>
      </c>
      <c r="F107" s="11">
        <f t="shared" si="3"/>
        <v>0</v>
      </c>
    </row>
    <row r="108" spans="1:6" ht="38.25" customHeight="1">
      <c r="A108" s="4" t="s">
        <v>2017</v>
      </c>
      <c r="B108" s="12"/>
      <c r="C108" s="12"/>
      <c r="D108" s="12"/>
      <c r="E108" s="11">
        <f t="shared" si="2"/>
        <v>0</v>
      </c>
      <c r="F108" s="11">
        <f t="shared" si="3"/>
        <v>0</v>
      </c>
    </row>
    <row r="109" spans="1:6" ht="38.25" customHeight="1">
      <c r="A109" s="3" t="s">
        <v>2018</v>
      </c>
      <c r="B109" s="11"/>
      <c r="C109" s="11"/>
      <c r="D109" s="11"/>
      <c r="E109" s="11">
        <f t="shared" si="2"/>
        <v>0</v>
      </c>
      <c r="F109" s="11">
        <f t="shared" si="3"/>
        <v>0</v>
      </c>
    </row>
    <row r="110" spans="1:6" ht="38.25" customHeight="1">
      <c r="A110" s="4" t="s">
        <v>2019</v>
      </c>
      <c r="B110" s="12"/>
      <c r="C110" s="12"/>
      <c r="D110" s="12"/>
      <c r="E110" s="11">
        <f t="shared" si="2"/>
        <v>0</v>
      </c>
      <c r="F110" s="11">
        <f t="shared" si="3"/>
        <v>0</v>
      </c>
    </row>
    <row r="111" spans="1:6" ht="25.5" customHeight="1">
      <c r="A111" s="3" t="s">
        <v>2020</v>
      </c>
      <c r="B111" s="11"/>
      <c r="C111" s="11"/>
      <c r="D111" s="11"/>
      <c r="E111" s="11">
        <f t="shared" si="2"/>
        <v>0</v>
      </c>
      <c r="F111" s="11">
        <f t="shared" si="3"/>
        <v>0</v>
      </c>
    </row>
    <row r="112" spans="1:6" ht="12.75" customHeight="1">
      <c r="A112" s="4" t="s">
        <v>2021</v>
      </c>
      <c r="B112" s="12"/>
      <c r="C112" s="11"/>
      <c r="D112" s="11"/>
      <c r="E112" s="11">
        <f t="shared" si="2"/>
        <v>0</v>
      </c>
      <c r="F112" s="11">
        <f t="shared" si="3"/>
        <v>0</v>
      </c>
    </row>
    <row r="113" spans="1:6" ht="12.75" customHeight="1">
      <c r="A113" s="3" t="s">
        <v>2022</v>
      </c>
      <c r="B113" s="11">
        <f>SUM(B114:B160)</f>
        <v>10812825.91</v>
      </c>
      <c r="C113" s="11">
        <f>SUM(C114:C160)</f>
        <v>10489893.500000002</v>
      </c>
      <c r="D113" s="11">
        <f>SUM(D114:D160)</f>
        <v>10159148.74</v>
      </c>
      <c r="E113" s="11">
        <f t="shared" si="2"/>
        <v>322932.4099999983</v>
      </c>
      <c r="F113" s="11">
        <f t="shared" si="3"/>
        <v>330744.76000000164</v>
      </c>
    </row>
    <row r="114" spans="1:6" ht="12.75" customHeight="1">
      <c r="A114" s="4" t="s">
        <v>2023</v>
      </c>
      <c r="B114" s="12"/>
      <c r="C114" s="12"/>
      <c r="D114" s="12"/>
      <c r="E114" s="11">
        <f t="shared" si="2"/>
        <v>0</v>
      </c>
      <c r="F114" s="11">
        <f t="shared" si="3"/>
        <v>0</v>
      </c>
    </row>
    <row r="115" spans="1:6" ht="12.75" customHeight="1">
      <c r="A115" s="3" t="s">
        <v>2024</v>
      </c>
      <c r="B115" s="11"/>
      <c r="C115" s="11"/>
      <c r="D115" s="11"/>
      <c r="E115" s="11">
        <f t="shared" si="2"/>
        <v>0</v>
      </c>
      <c r="F115" s="11">
        <f t="shared" si="3"/>
        <v>0</v>
      </c>
    </row>
    <row r="116" spans="1:6" ht="12.75" customHeight="1">
      <c r="A116" s="4" t="s">
        <v>2025</v>
      </c>
      <c r="B116" s="12"/>
      <c r="C116" s="12"/>
      <c r="D116" s="12"/>
      <c r="E116" s="11">
        <f t="shared" si="2"/>
        <v>0</v>
      </c>
      <c r="F116" s="11">
        <f t="shared" si="3"/>
        <v>0</v>
      </c>
    </row>
    <row r="117" spans="1:6" ht="12.75" customHeight="1">
      <c r="A117" s="3" t="s">
        <v>2026</v>
      </c>
      <c r="B117" s="11"/>
      <c r="C117" s="11"/>
      <c r="D117" s="11"/>
      <c r="E117" s="11">
        <f t="shared" si="2"/>
        <v>0</v>
      </c>
      <c r="F117" s="11">
        <f t="shared" si="3"/>
        <v>0</v>
      </c>
    </row>
    <row r="118" spans="1:6" ht="12.75" customHeight="1">
      <c r="A118" s="4" t="s">
        <v>2027</v>
      </c>
      <c r="B118" s="12">
        <v>79360</v>
      </c>
      <c r="C118" s="12">
        <v>79360</v>
      </c>
      <c r="D118" s="12">
        <v>79360</v>
      </c>
      <c r="E118" s="11">
        <f t="shared" si="2"/>
        <v>0</v>
      </c>
      <c r="F118" s="11">
        <f t="shared" si="3"/>
        <v>0</v>
      </c>
    </row>
    <row r="119" spans="1:6" ht="12.75" customHeight="1">
      <c r="A119" s="3" t="s">
        <v>2028</v>
      </c>
      <c r="B119" s="11"/>
      <c r="C119" s="11"/>
      <c r="D119" s="11"/>
      <c r="E119" s="11">
        <f t="shared" si="2"/>
        <v>0</v>
      </c>
      <c r="F119" s="11">
        <f t="shared" si="3"/>
        <v>0</v>
      </c>
    </row>
    <row r="120" spans="1:6" ht="12.75" customHeight="1">
      <c r="A120" s="4" t="s">
        <v>2029</v>
      </c>
      <c r="B120" s="12"/>
      <c r="C120" s="12"/>
      <c r="D120" s="12"/>
      <c r="E120" s="11">
        <f t="shared" si="2"/>
        <v>0</v>
      </c>
      <c r="F120" s="11">
        <f t="shared" si="3"/>
        <v>0</v>
      </c>
    </row>
    <row r="121" spans="1:6" ht="12.75" customHeight="1">
      <c r="A121" s="3" t="s">
        <v>2030</v>
      </c>
      <c r="B121" s="11"/>
      <c r="C121" s="11"/>
      <c r="D121" s="11"/>
      <c r="E121" s="11">
        <f t="shared" si="2"/>
        <v>0</v>
      </c>
      <c r="F121" s="11">
        <f t="shared" si="3"/>
        <v>0</v>
      </c>
    </row>
    <row r="122" spans="1:6" ht="12.75" customHeight="1">
      <c r="A122" s="4" t="s">
        <v>2031</v>
      </c>
      <c r="B122" s="12"/>
      <c r="C122" s="12"/>
      <c r="D122" s="12"/>
      <c r="E122" s="11">
        <f t="shared" si="2"/>
        <v>0</v>
      </c>
      <c r="F122" s="11">
        <f t="shared" si="3"/>
        <v>0</v>
      </c>
    </row>
    <row r="123" spans="1:6" ht="25.5" customHeight="1">
      <c r="A123" s="3" t="s">
        <v>2032</v>
      </c>
      <c r="B123" s="11"/>
      <c r="C123" s="11"/>
      <c r="D123" s="11"/>
      <c r="E123" s="11">
        <f t="shared" si="2"/>
        <v>0</v>
      </c>
      <c r="F123" s="11">
        <f t="shared" si="3"/>
        <v>0</v>
      </c>
    </row>
    <row r="124" spans="1:6" ht="12.75" customHeight="1">
      <c r="A124" s="4" t="s">
        <v>2033</v>
      </c>
      <c r="B124" s="12"/>
      <c r="C124" s="12"/>
      <c r="D124" s="12"/>
      <c r="E124" s="11">
        <f t="shared" si="2"/>
        <v>0</v>
      </c>
      <c r="F124" s="11">
        <f t="shared" si="3"/>
        <v>0</v>
      </c>
    </row>
    <row r="125" spans="1:6" ht="12.75" customHeight="1">
      <c r="A125" s="3" t="s">
        <v>2034</v>
      </c>
      <c r="B125" s="11"/>
      <c r="C125" s="11"/>
      <c r="D125" s="11"/>
      <c r="E125" s="11">
        <f t="shared" si="2"/>
        <v>0</v>
      </c>
      <c r="F125" s="11">
        <f t="shared" si="3"/>
        <v>0</v>
      </c>
    </row>
    <row r="126" spans="1:6" ht="12.75" customHeight="1">
      <c r="A126" s="4" t="s">
        <v>2035</v>
      </c>
      <c r="B126" s="12">
        <v>2534921.77</v>
      </c>
      <c r="C126" s="12">
        <v>2489038.74</v>
      </c>
      <c r="D126" s="12">
        <v>2476096.82</v>
      </c>
      <c r="E126" s="11">
        <f t="shared" si="2"/>
        <v>45883.029999999795</v>
      </c>
      <c r="F126" s="11">
        <f t="shared" si="3"/>
        <v>12941.920000000391</v>
      </c>
    </row>
    <row r="127" spans="1:6" ht="25.5" customHeight="1">
      <c r="A127" s="3" t="s">
        <v>2036</v>
      </c>
      <c r="B127" s="11">
        <v>12515.18</v>
      </c>
      <c r="C127" s="11">
        <v>12515.18</v>
      </c>
      <c r="D127" s="11">
        <v>12216.18</v>
      </c>
      <c r="E127" s="11">
        <f t="shared" si="2"/>
        <v>0</v>
      </c>
      <c r="F127" s="11">
        <f t="shared" si="3"/>
        <v>299</v>
      </c>
    </row>
    <row r="128" spans="1:6" ht="12.75" customHeight="1">
      <c r="A128" s="4" t="s">
        <v>2037</v>
      </c>
      <c r="B128" s="12">
        <v>268875.83</v>
      </c>
      <c r="C128" s="12">
        <v>267634.52</v>
      </c>
      <c r="D128" s="12">
        <v>267634.52</v>
      </c>
      <c r="E128" s="11">
        <f t="shared" si="2"/>
        <v>1241.3099999999977</v>
      </c>
      <c r="F128" s="11">
        <f t="shared" si="3"/>
        <v>0</v>
      </c>
    </row>
    <row r="129" spans="1:6" ht="12.75" customHeight="1">
      <c r="A129" s="3" t="s">
        <v>2038</v>
      </c>
      <c r="B129" s="11">
        <v>30518.71</v>
      </c>
      <c r="C129" s="11">
        <v>30518.71</v>
      </c>
      <c r="D129" s="11">
        <v>30518.71</v>
      </c>
      <c r="E129" s="11">
        <f t="shared" si="2"/>
        <v>0</v>
      </c>
      <c r="F129" s="11">
        <f t="shared" si="3"/>
        <v>0</v>
      </c>
    </row>
    <row r="130" spans="1:6" ht="25.5" customHeight="1">
      <c r="A130" s="4" t="s">
        <v>2039</v>
      </c>
      <c r="B130" s="12">
        <v>162679.64</v>
      </c>
      <c r="C130" s="12">
        <v>160559.89</v>
      </c>
      <c r="D130" s="12">
        <v>160559.89</v>
      </c>
      <c r="E130" s="11">
        <f t="shared" si="2"/>
        <v>2119.75</v>
      </c>
      <c r="F130" s="11">
        <f t="shared" si="3"/>
        <v>0</v>
      </c>
    </row>
    <row r="131" spans="1:6" ht="12.75" customHeight="1">
      <c r="A131" s="3" t="s">
        <v>2040</v>
      </c>
      <c r="B131" s="11">
        <v>5279</v>
      </c>
      <c r="C131" s="11">
        <v>5279</v>
      </c>
      <c r="D131" s="11">
        <v>5279</v>
      </c>
      <c r="E131" s="11">
        <f t="shared" si="2"/>
        <v>0</v>
      </c>
      <c r="F131" s="11">
        <f t="shared" si="3"/>
        <v>0</v>
      </c>
    </row>
    <row r="132" spans="1:6" ht="12.75" customHeight="1">
      <c r="A132" s="4" t="s">
        <v>2041</v>
      </c>
      <c r="B132" s="12">
        <v>683544.75</v>
      </c>
      <c r="C132" s="12">
        <v>683544.75</v>
      </c>
      <c r="D132" s="12">
        <v>674722.61</v>
      </c>
      <c r="E132" s="11">
        <f t="shared" si="2"/>
        <v>0</v>
      </c>
      <c r="F132" s="11">
        <f t="shared" si="3"/>
        <v>8822.140000000014</v>
      </c>
    </row>
    <row r="133" spans="1:6" ht="12.75" customHeight="1">
      <c r="A133" s="3" t="s">
        <v>2042</v>
      </c>
      <c r="B133" s="11">
        <v>548917.64</v>
      </c>
      <c r="C133" s="11">
        <v>500850.95</v>
      </c>
      <c r="D133" s="11">
        <v>475955.26</v>
      </c>
      <c r="E133" s="11">
        <f t="shared" si="2"/>
        <v>48066.69</v>
      </c>
      <c r="F133" s="11">
        <f t="shared" si="3"/>
        <v>24895.690000000002</v>
      </c>
    </row>
    <row r="134" spans="1:6" ht="12.75" customHeight="1">
      <c r="A134" s="4" t="s">
        <v>2043</v>
      </c>
      <c r="B134" s="12"/>
      <c r="C134" s="12"/>
      <c r="D134" s="12"/>
      <c r="E134" s="11">
        <f t="shared" si="2"/>
        <v>0</v>
      </c>
      <c r="F134" s="11">
        <f t="shared" si="3"/>
        <v>0</v>
      </c>
    </row>
    <row r="135" spans="1:6" ht="12.75" customHeight="1">
      <c r="A135" s="3" t="s">
        <v>2044</v>
      </c>
      <c r="B135" s="11">
        <v>4253924.69</v>
      </c>
      <c r="C135" s="11">
        <v>4044726.91</v>
      </c>
      <c r="D135" s="11">
        <v>3901053.82</v>
      </c>
      <c r="E135" s="11">
        <f t="shared" si="2"/>
        <v>209197.78000000026</v>
      </c>
      <c r="F135" s="11">
        <f t="shared" si="3"/>
        <v>143673.09000000032</v>
      </c>
    </row>
    <row r="136" spans="1:6" ht="25.5" customHeight="1">
      <c r="A136" s="4" t="s">
        <v>2045</v>
      </c>
      <c r="B136" s="12">
        <v>558355.03</v>
      </c>
      <c r="C136" s="12">
        <v>546307.88</v>
      </c>
      <c r="D136" s="12">
        <v>525116.23</v>
      </c>
      <c r="E136" s="11">
        <f t="shared" si="2"/>
        <v>12047.150000000023</v>
      </c>
      <c r="F136" s="11">
        <f t="shared" si="3"/>
        <v>21191.650000000023</v>
      </c>
    </row>
    <row r="137" spans="1:6" ht="12.75" customHeight="1">
      <c r="A137" s="3" t="s">
        <v>2046</v>
      </c>
      <c r="B137" s="11">
        <v>169863.69</v>
      </c>
      <c r="C137" s="11">
        <v>169863.69</v>
      </c>
      <c r="D137" s="11">
        <v>157223.69</v>
      </c>
      <c r="E137" s="11">
        <f t="shared" si="2"/>
        <v>0</v>
      </c>
      <c r="F137" s="11">
        <f t="shared" si="3"/>
        <v>12640</v>
      </c>
    </row>
    <row r="138" spans="1:6" ht="12.75" customHeight="1">
      <c r="A138" s="4" t="s">
        <v>2047</v>
      </c>
      <c r="B138" s="12"/>
      <c r="C138" s="12"/>
      <c r="D138" s="12"/>
      <c r="E138" s="11">
        <f t="shared" si="2"/>
        <v>0</v>
      </c>
      <c r="F138" s="11">
        <f t="shared" si="3"/>
        <v>0</v>
      </c>
    </row>
    <row r="139" spans="1:6" ht="12.75" customHeight="1">
      <c r="A139" s="3" t="s">
        <v>2048</v>
      </c>
      <c r="B139" s="11"/>
      <c r="C139" s="11"/>
      <c r="D139" s="11"/>
      <c r="E139" s="11">
        <f t="shared" si="2"/>
        <v>0</v>
      </c>
      <c r="F139" s="11">
        <f t="shared" si="3"/>
        <v>0</v>
      </c>
    </row>
    <row r="140" spans="1:6" ht="12.75" customHeight="1">
      <c r="A140" s="4" t="s">
        <v>2049</v>
      </c>
      <c r="B140" s="12">
        <v>1080732.15</v>
      </c>
      <c r="C140" s="12">
        <v>1080732.15</v>
      </c>
      <c r="D140" s="12">
        <v>991505.84</v>
      </c>
      <c r="E140" s="11">
        <f t="shared" si="2"/>
        <v>0</v>
      </c>
      <c r="F140" s="11">
        <f t="shared" si="3"/>
        <v>89226.30999999994</v>
      </c>
    </row>
    <row r="141" spans="1:6" ht="12.75" customHeight="1">
      <c r="A141" s="3" t="s">
        <v>2050</v>
      </c>
      <c r="B141" s="11">
        <v>346869.68</v>
      </c>
      <c r="C141" s="11">
        <v>342492.98</v>
      </c>
      <c r="D141" s="11">
        <v>325438.02</v>
      </c>
      <c r="E141" s="11">
        <f t="shared" si="2"/>
        <v>4376.700000000012</v>
      </c>
      <c r="F141" s="11">
        <f t="shared" si="3"/>
        <v>17054.959999999963</v>
      </c>
    </row>
    <row r="142" spans="1:6" ht="12.75" customHeight="1">
      <c r="A142" s="4" t="s">
        <v>2051</v>
      </c>
      <c r="B142" s="12">
        <v>35035.38</v>
      </c>
      <c r="C142" s="12">
        <v>35035.38</v>
      </c>
      <c r="D142" s="12">
        <v>35035.38</v>
      </c>
      <c r="E142" s="11">
        <f t="shared" si="2"/>
        <v>0</v>
      </c>
      <c r="F142" s="11">
        <f t="shared" si="3"/>
        <v>0</v>
      </c>
    </row>
    <row r="143" spans="1:6" ht="12.75" customHeight="1">
      <c r="A143" s="3" t="s">
        <v>2052</v>
      </c>
      <c r="B143" s="11"/>
      <c r="C143" s="11"/>
      <c r="D143" s="11"/>
      <c r="E143" s="11">
        <f t="shared" si="2"/>
        <v>0</v>
      </c>
      <c r="F143" s="11">
        <f t="shared" si="3"/>
        <v>0</v>
      </c>
    </row>
    <row r="144" spans="1:6" ht="12.75" customHeight="1">
      <c r="A144" s="4" t="s">
        <v>2053</v>
      </c>
      <c r="B144" s="12"/>
      <c r="C144" s="12"/>
      <c r="D144" s="12"/>
      <c r="E144" s="11">
        <f t="shared" si="2"/>
        <v>0</v>
      </c>
      <c r="F144" s="11">
        <f t="shared" si="3"/>
        <v>0</v>
      </c>
    </row>
    <row r="145" spans="1:6" ht="12.75" customHeight="1">
      <c r="A145" s="3" t="s">
        <v>2054</v>
      </c>
      <c r="B145" s="11"/>
      <c r="C145" s="11"/>
      <c r="D145" s="11"/>
      <c r="E145" s="11">
        <f t="shared" si="2"/>
        <v>0</v>
      </c>
      <c r="F145" s="11">
        <f t="shared" si="3"/>
        <v>0</v>
      </c>
    </row>
    <row r="146" spans="1:6" ht="12.75" customHeight="1">
      <c r="A146" s="4" t="s">
        <v>2055</v>
      </c>
      <c r="B146" s="12"/>
      <c r="C146" s="12"/>
      <c r="D146" s="12"/>
      <c r="E146" s="11">
        <f t="shared" si="2"/>
        <v>0</v>
      </c>
      <c r="F146" s="11">
        <f t="shared" si="3"/>
        <v>0</v>
      </c>
    </row>
    <row r="147" spans="1:6" ht="12.75" customHeight="1">
      <c r="A147" s="3" t="s">
        <v>2056</v>
      </c>
      <c r="B147" s="11"/>
      <c r="C147" s="11"/>
      <c r="D147" s="11"/>
      <c r="E147" s="11">
        <f t="shared" si="2"/>
        <v>0</v>
      </c>
      <c r="F147" s="11">
        <f t="shared" si="3"/>
        <v>0</v>
      </c>
    </row>
    <row r="148" spans="1:6" ht="12.75" customHeight="1">
      <c r="A148" s="4" t="s">
        <v>2057</v>
      </c>
      <c r="B148" s="12"/>
      <c r="C148" s="12"/>
      <c r="D148" s="12"/>
      <c r="E148" s="11">
        <f t="shared" si="2"/>
        <v>0</v>
      </c>
      <c r="F148" s="11">
        <f t="shared" si="3"/>
        <v>0</v>
      </c>
    </row>
    <row r="149" spans="1:6" ht="12.75" customHeight="1">
      <c r="A149" s="3" t="s">
        <v>2058</v>
      </c>
      <c r="B149" s="11"/>
      <c r="C149" s="11"/>
      <c r="D149" s="11"/>
      <c r="E149" s="11">
        <f t="shared" si="2"/>
        <v>0</v>
      </c>
      <c r="F149" s="11">
        <f t="shared" si="3"/>
        <v>0</v>
      </c>
    </row>
    <row r="150" spans="1:6" ht="12.75" customHeight="1">
      <c r="A150" s="4" t="s">
        <v>2059</v>
      </c>
      <c r="B150" s="12"/>
      <c r="C150" s="12"/>
      <c r="D150" s="12"/>
      <c r="E150" s="11">
        <f aca="true" t="shared" si="4" ref="E150:E213">B150-C150</f>
        <v>0</v>
      </c>
      <c r="F150" s="11">
        <f aca="true" t="shared" si="5" ref="F150:F213">C150-D150</f>
        <v>0</v>
      </c>
    </row>
    <row r="151" spans="1:6" ht="12.75" customHeight="1">
      <c r="A151" s="3" t="s">
        <v>2060</v>
      </c>
      <c r="B151" s="11"/>
      <c r="C151" s="11"/>
      <c r="D151" s="11"/>
      <c r="E151" s="11">
        <f t="shared" si="4"/>
        <v>0</v>
      </c>
      <c r="F151" s="11">
        <f t="shared" si="5"/>
        <v>0</v>
      </c>
    </row>
    <row r="152" spans="1:6" ht="12.75" customHeight="1">
      <c r="A152" s="4" t="s">
        <v>2061</v>
      </c>
      <c r="B152" s="12"/>
      <c r="C152" s="12"/>
      <c r="D152" s="12"/>
      <c r="E152" s="11">
        <f t="shared" si="4"/>
        <v>0</v>
      </c>
      <c r="F152" s="11">
        <f t="shared" si="5"/>
        <v>0</v>
      </c>
    </row>
    <row r="153" spans="1:6" ht="25.5" customHeight="1">
      <c r="A153" s="3" t="s">
        <v>2062</v>
      </c>
      <c r="B153" s="11"/>
      <c r="C153" s="11"/>
      <c r="D153" s="11"/>
      <c r="E153" s="11">
        <f t="shared" si="4"/>
        <v>0</v>
      </c>
      <c r="F153" s="11">
        <f t="shared" si="5"/>
        <v>0</v>
      </c>
    </row>
    <row r="154" spans="1:6" ht="12.75" customHeight="1">
      <c r="A154" s="4" t="s">
        <v>2063</v>
      </c>
      <c r="B154" s="12"/>
      <c r="C154" s="12"/>
      <c r="D154" s="12"/>
      <c r="E154" s="11">
        <f t="shared" si="4"/>
        <v>0</v>
      </c>
      <c r="F154" s="11">
        <f t="shared" si="5"/>
        <v>0</v>
      </c>
    </row>
    <row r="155" spans="1:6" ht="12.75" customHeight="1">
      <c r="A155" s="3" t="s">
        <v>2064</v>
      </c>
      <c r="B155" s="11">
        <v>19011.19</v>
      </c>
      <c r="C155" s="11">
        <v>19011.19</v>
      </c>
      <c r="D155" s="11">
        <v>19011.19</v>
      </c>
      <c r="E155" s="11">
        <f t="shared" si="4"/>
        <v>0</v>
      </c>
      <c r="F155" s="11">
        <f t="shared" si="5"/>
        <v>0</v>
      </c>
    </row>
    <row r="156" spans="1:6" ht="12.75" customHeight="1">
      <c r="A156" s="4" t="s">
        <v>2065</v>
      </c>
      <c r="B156" s="12">
        <v>22421.58</v>
      </c>
      <c r="C156" s="12">
        <v>22421.58</v>
      </c>
      <c r="D156" s="12">
        <v>22421.58</v>
      </c>
      <c r="E156" s="11">
        <f t="shared" si="4"/>
        <v>0</v>
      </c>
      <c r="F156" s="11">
        <f t="shared" si="5"/>
        <v>0</v>
      </c>
    </row>
    <row r="157" spans="1:6" ht="12.75" customHeight="1">
      <c r="A157" s="3" t="s">
        <v>2066</v>
      </c>
      <c r="B157" s="11"/>
      <c r="C157" s="11"/>
      <c r="D157" s="11"/>
      <c r="E157" s="11">
        <f t="shared" si="4"/>
        <v>0</v>
      </c>
      <c r="F157" s="11">
        <f t="shared" si="5"/>
        <v>0</v>
      </c>
    </row>
    <row r="158" spans="1:6" ht="12.75" customHeight="1">
      <c r="A158" s="4" t="s">
        <v>2067</v>
      </c>
      <c r="B158" s="12"/>
      <c r="C158" s="12"/>
      <c r="D158" s="12"/>
      <c r="E158" s="11">
        <f t="shared" si="4"/>
        <v>0</v>
      </c>
      <c r="F158" s="11">
        <f t="shared" si="5"/>
        <v>0</v>
      </c>
    </row>
    <row r="159" spans="1:6" ht="12.75" customHeight="1">
      <c r="A159" s="3" t="s">
        <v>2068</v>
      </c>
      <c r="B159" s="11"/>
      <c r="C159" s="11"/>
      <c r="D159" s="11"/>
      <c r="E159" s="11">
        <f t="shared" si="4"/>
        <v>0</v>
      </c>
      <c r="F159" s="11">
        <f t="shared" si="5"/>
        <v>0</v>
      </c>
    </row>
    <row r="160" spans="1:6" ht="12.75" customHeight="1">
      <c r="A160" s="4" t="s">
        <v>2069</v>
      </c>
      <c r="B160" s="12">
        <v>0</v>
      </c>
      <c r="C160" s="12">
        <v>0</v>
      </c>
      <c r="D160" s="12">
        <v>0</v>
      </c>
      <c r="E160" s="11">
        <f t="shared" si="4"/>
        <v>0</v>
      </c>
      <c r="F160" s="11">
        <f t="shared" si="5"/>
        <v>0</v>
      </c>
    </row>
    <row r="161" spans="1:6" ht="38.25" customHeight="1">
      <c r="A161" s="3" t="s">
        <v>2070</v>
      </c>
      <c r="B161" s="11"/>
      <c r="C161" s="11"/>
      <c r="D161" s="11"/>
      <c r="E161" s="11">
        <f t="shared" si="4"/>
        <v>0</v>
      </c>
      <c r="F161" s="11">
        <f t="shared" si="5"/>
        <v>0</v>
      </c>
    </row>
    <row r="162" spans="1:6" ht="25.5" customHeight="1">
      <c r="A162" s="4" t="s">
        <v>2071</v>
      </c>
      <c r="B162" s="12"/>
      <c r="C162" s="12"/>
      <c r="D162" s="12"/>
      <c r="E162" s="11">
        <f t="shared" si="4"/>
        <v>0</v>
      </c>
      <c r="F162" s="11">
        <f t="shared" si="5"/>
        <v>0</v>
      </c>
    </row>
    <row r="163" spans="1:6" ht="38.25" customHeight="1">
      <c r="A163" s="3" t="s">
        <v>2072</v>
      </c>
      <c r="B163" s="11">
        <v>245810.92</v>
      </c>
      <c r="C163" s="11">
        <v>227501.6</v>
      </c>
      <c r="D163" s="11">
        <v>227501.6</v>
      </c>
      <c r="E163" s="11">
        <f t="shared" si="4"/>
        <v>18309.320000000007</v>
      </c>
      <c r="F163" s="11">
        <f t="shared" si="5"/>
        <v>0</v>
      </c>
    </row>
    <row r="164" spans="1:6" ht="38.25" customHeight="1">
      <c r="A164" s="4" t="s">
        <v>2073</v>
      </c>
      <c r="B164" s="12"/>
      <c r="C164" s="12"/>
      <c r="D164" s="12"/>
      <c r="E164" s="11">
        <f t="shared" si="4"/>
        <v>0</v>
      </c>
      <c r="F164" s="11">
        <f t="shared" si="5"/>
        <v>0</v>
      </c>
    </row>
    <row r="165" spans="1:6" ht="25.5" customHeight="1">
      <c r="A165" s="3" t="s">
        <v>2074</v>
      </c>
      <c r="B165" s="11"/>
      <c r="C165" s="11"/>
      <c r="D165" s="11"/>
      <c r="E165" s="11">
        <f t="shared" si="4"/>
        <v>0</v>
      </c>
      <c r="F165" s="11">
        <f t="shared" si="5"/>
        <v>0</v>
      </c>
    </row>
    <row r="166" spans="1:6" ht="25.5" customHeight="1">
      <c r="A166" s="4" t="s">
        <v>2075</v>
      </c>
      <c r="B166" s="12"/>
      <c r="C166" s="12"/>
      <c r="D166" s="12"/>
      <c r="E166" s="11">
        <f t="shared" si="4"/>
        <v>0</v>
      </c>
      <c r="F166" s="11">
        <f t="shared" si="5"/>
        <v>0</v>
      </c>
    </row>
    <row r="167" spans="1:6" ht="12.75" customHeight="1">
      <c r="A167" s="3" t="s">
        <v>2076</v>
      </c>
      <c r="B167" s="11"/>
      <c r="C167" s="11"/>
      <c r="D167" s="11"/>
      <c r="E167" s="11">
        <f t="shared" si="4"/>
        <v>0</v>
      </c>
      <c r="F167" s="11">
        <f t="shared" si="5"/>
        <v>0</v>
      </c>
    </row>
    <row r="168" spans="1:6" ht="12.75" customHeight="1">
      <c r="A168" s="4" t="s">
        <v>2077</v>
      </c>
      <c r="B168" s="12">
        <v>1164800.73</v>
      </c>
      <c r="C168" s="12">
        <v>1141478.83</v>
      </c>
      <c r="D168" s="12">
        <v>1075478.83</v>
      </c>
      <c r="E168" s="11">
        <f t="shared" si="4"/>
        <v>23321.899999999907</v>
      </c>
      <c r="F168" s="11">
        <f t="shared" si="5"/>
        <v>66000</v>
      </c>
    </row>
    <row r="169" spans="1:6" ht="12.75" customHeight="1">
      <c r="A169" s="3" t="s">
        <v>2078</v>
      </c>
      <c r="B169" s="11">
        <v>999401.26</v>
      </c>
      <c r="C169" s="11">
        <v>976079.36</v>
      </c>
      <c r="D169" s="11">
        <v>910079.36</v>
      </c>
      <c r="E169" s="11">
        <f t="shared" si="4"/>
        <v>23321.900000000023</v>
      </c>
      <c r="F169" s="11">
        <f t="shared" si="5"/>
        <v>66000</v>
      </c>
    </row>
    <row r="170" spans="1:6" ht="12.75" customHeight="1">
      <c r="A170" s="4" t="s">
        <v>2079</v>
      </c>
      <c r="B170" s="12"/>
      <c r="C170" s="12"/>
      <c r="D170" s="12"/>
      <c r="E170" s="11">
        <f t="shared" si="4"/>
        <v>0</v>
      </c>
      <c r="F170" s="11">
        <f t="shared" si="5"/>
        <v>0</v>
      </c>
    </row>
    <row r="171" spans="1:6" ht="12.75" customHeight="1">
      <c r="A171" s="3" t="s">
        <v>2080</v>
      </c>
      <c r="B171" s="11"/>
      <c r="C171" s="11"/>
      <c r="D171" s="11"/>
      <c r="E171" s="11">
        <f t="shared" si="4"/>
        <v>0</v>
      </c>
      <c r="F171" s="11">
        <f t="shared" si="5"/>
        <v>0</v>
      </c>
    </row>
    <row r="172" spans="1:6" ht="12.75" customHeight="1">
      <c r="A172" s="4" t="s">
        <v>2081</v>
      </c>
      <c r="B172" s="12"/>
      <c r="C172" s="12"/>
      <c r="D172" s="12"/>
      <c r="E172" s="11">
        <f t="shared" si="4"/>
        <v>0</v>
      </c>
      <c r="F172" s="11">
        <f t="shared" si="5"/>
        <v>0</v>
      </c>
    </row>
    <row r="173" spans="1:6" ht="25.5" customHeight="1">
      <c r="A173" s="3" t="s">
        <v>2082</v>
      </c>
      <c r="B173" s="11"/>
      <c r="C173" s="11"/>
      <c r="D173" s="11"/>
      <c r="E173" s="11">
        <f t="shared" si="4"/>
        <v>0</v>
      </c>
      <c r="F173" s="11">
        <f t="shared" si="5"/>
        <v>0</v>
      </c>
    </row>
    <row r="174" spans="1:6" ht="25.5" customHeight="1">
      <c r="A174" s="4" t="s">
        <v>2083</v>
      </c>
      <c r="B174" s="12"/>
      <c r="C174" s="12"/>
      <c r="D174" s="12"/>
      <c r="E174" s="11">
        <f t="shared" si="4"/>
        <v>0</v>
      </c>
      <c r="F174" s="11">
        <f t="shared" si="5"/>
        <v>0</v>
      </c>
    </row>
    <row r="175" spans="1:6" ht="38.25" customHeight="1">
      <c r="A175" s="3" t="s">
        <v>2084</v>
      </c>
      <c r="B175" s="11"/>
      <c r="C175" s="11"/>
      <c r="D175" s="11"/>
      <c r="E175" s="11">
        <f t="shared" si="4"/>
        <v>0</v>
      </c>
      <c r="F175" s="11">
        <f t="shared" si="5"/>
        <v>0</v>
      </c>
    </row>
    <row r="176" spans="1:6" ht="38.25" customHeight="1">
      <c r="A176" s="4" t="s">
        <v>2085</v>
      </c>
      <c r="B176" s="12"/>
      <c r="C176" s="12"/>
      <c r="D176" s="12"/>
      <c r="E176" s="11">
        <f t="shared" si="4"/>
        <v>0</v>
      </c>
      <c r="F176" s="11">
        <f t="shared" si="5"/>
        <v>0</v>
      </c>
    </row>
    <row r="177" spans="1:6" ht="12.75" customHeight="1">
      <c r="A177" s="3" t="s">
        <v>2086</v>
      </c>
      <c r="B177" s="11"/>
      <c r="C177" s="11"/>
      <c r="D177" s="11"/>
      <c r="E177" s="11">
        <f t="shared" si="4"/>
        <v>0</v>
      </c>
      <c r="F177" s="11">
        <f t="shared" si="5"/>
        <v>0</v>
      </c>
    </row>
    <row r="178" spans="1:6" ht="12.75" customHeight="1">
      <c r="A178" s="4" t="s">
        <v>2087</v>
      </c>
      <c r="B178" s="12"/>
      <c r="C178" s="12"/>
      <c r="D178" s="12"/>
      <c r="E178" s="11">
        <f t="shared" si="4"/>
        <v>0</v>
      </c>
      <c r="F178" s="11">
        <f t="shared" si="5"/>
        <v>0</v>
      </c>
    </row>
    <row r="179" spans="1:6" ht="12.75" customHeight="1">
      <c r="A179" s="3" t="s">
        <v>2088</v>
      </c>
      <c r="B179" s="11"/>
      <c r="C179" s="11"/>
      <c r="D179" s="11"/>
      <c r="E179" s="11">
        <f t="shared" si="4"/>
        <v>0</v>
      </c>
      <c r="F179" s="11">
        <f t="shared" si="5"/>
        <v>0</v>
      </c>
    </row>
    <row r="180" spans="1:6" ht="38.25" customHeight="1">
      <c r="A180" s="4" t="s">
        <v>2089</v>
      </c>
      <c r="B180" s="12"/>
      <c r="C180" s="12"/>
      <c r="D180" s="12"/>
      <c r="E180" s="11">
        <f t="shared" si="4"/>
        <v>0</v>
      </c>
      <c r="F180" s="11">
        <f t="shared" si="5"/>
        <v>0</v>
      </c>
    </row>
    <row r="181" spans="1:6" ht="25.5" customHeight="1">
      <c r="A181" s="3" t="s">
        <v>2090</v>
      </c>
      <c r="B181" s="11"/>
      <c r="C181" s="11"/>
      <c r="D181" s="11"/>
      <c r="E181" s="11">
        <f t="shared" si="4"/>
        <v>0</v>
      </c>
      <c r="F181" s="11">
        <f t="shared" si="5"/>
        <v>0</v>
      </c>
    </row>
    <row r="182" spans="1:6" ht="12.75" customHeight="1">
      <c r="A182" s="4" t="s">
        <v>2091</v>
      </c>
      <c r="B182" s="12"/>
      <c r="C182" s="12"/>
      <c r="D182" s="12"/>
      <c r="E182" s="11">
        <f t="shared" si="4"/>
        <v>0</v>
      </c>
      <c r="F182" s="11">
        <f t="shared" si="5"/>
        <v>0</v>
      </c>
    </row>
    <row r="183" spans="1:6" ht="12.75" customHeight="1">
      <c r="A183" s="3" t="s">
        <v>2092</v>
      </c>
      <c r="B183" s="11"/>
      <c r="C183" s="11"/>
      <c r="D183" s="11"/>
      <c r="E183" s="11">
        <f t="shared" si="4"/>
        <v>0</v>
      </c>
      <c r="F183" s="11">
        <f t="shared" si="5"/>
        <v>0</v>
      </c>
    </row>
    <row r="184" spans="1:6" ht="25.5" customHeight="1">
      <c r="A184" s="4" t="s">
        <v>2093</v>
      </c>
      <c r="B184" s="12">
        <v>6000</v>
      </c>
      <c r="C184" s="12">
        <v>6000</v>
      </c>
      <c r="D184" s="12">
        <v>6000</v>
      </c>
      <c r="E184" s="11">
        <f t="shared" si="4"/>
        <v>0</v>
      </c>
      <c r="F184" s="11">
        <f t="shared" si="5"/>
        <v>0</v>
      </c>
    </row>
    <row r="185" spans="1:6" ht="12.75" customHeight="1">
      <c r="A185" s="3" t="s">
        <v>2094</v>
      </c>
      <c r="B185" s="11"/>
      <c r="C185" s="11"/>
      <c r="D185" s="11"/>
      <c r="E185" s="11">
        <f t="shared" si="4"/>
        <v>0</v>
      </c>
      <c r="F185" s="11">
        <f t="shared" si="5"/>
        <v>0</v>
      </c>
    </row>
    <row r="186" spans="1:6" ht="38.25" customHeight="1">
      <c r="A186" s="4" t="s">
        <v>2095</v>
      </c>
      <c r="B186" s="12"/>
      <c r="C186" s="12"/>
      <c r="D186" s="12"/>
      <c r="E186" s="11">
        <f t="shared" si="4"/>
        <v>0</v>
      </c>
      <c r="F186" s="11">
        <f t="shared" si="5"/>
        <v>0</v>
      </c>
    </row>
    <row r="187" spans="1:6" ht="38.25" customHeight="1">
      <c r="A187" s="3" t="s">
        <v>2096</v>
      </c>
      <c r="B187" s="11"/>
      <c r="C187" s="11"/>
      <c r="D187" s="11"/>
      <c r="E187" s="11">
        <f t="shared" si="4"/>
        <v>0</v>
      </c>
      <c r="F187" s="11">
        <f t="shared" si="5"/>
        <v>0</v>
      </c>
    </row>
    <row r="188" spans="1:6" ht="38.25" customHeight="1">
      <c r="A188" s="4" t="s">
        <v>2097</v>
      </c>
      <c r="B188" s="12"/>
      <c r="C188" s="12"/>
      <c r="D188" s="12"/>
      <c r="E188" s="11">
        <f t="shared" si="4"/>
        <v>0</v>
      </c>
      <c r="F188" s="11">
        <f t="shared" si="5"/>
        <v>0</v>
      </c>
    </row>
    <row r="189" spans="1:6" ht="25.5" customHeight="1">
      <c r="A189" s="3" t="s">
        <v>2098</v>
      </c>
      <c r="B189" s="11"/>
      <c r="C189" s="11"/>
      <c r="D189" s="11"/>
      <c r="E189" s="11">
        <f t="shared" si="4"/>
        <v>0</v>
      </c>
      <c r="F189" s="11">
        <f t="shared" si="5"/>
        <v>0</v>
      </c>
    </row>
    <row r="190" spans="1:6" ht="12.75" customHeight="1">
      <c r="A190" s="4" t="s">
        <v>2099</v>
      </c>
      <c r="B190" s="12"/>
      <c r="C190" s="12"/>
      <c r="D190" s="12"/>
      <c r="E190" s="11">
        <f t="shared" si="4"/>
        <v>0</v>
      </c>
      <c r="F190" s="11">
        <f t="shared" si="5"/>
        <v>0</v>
      </c>
    </row>
    <row r="191" spans="1:6" ht="12.75" customHeight="1">
      <c r="A191" s="3" t="s">
        <v>2100</v>
      </c>
      <c r="B191" s="11">
        <v>993401.26</v>
      </c>
      <c r="C191" s="11">
        <v>970079.36</v>
      </c>
      <c r="D191" s="11">
        <v>904079.36</v>
      </c>
      <c r="E191" s="11">
        <f t="shared" si="4"/>
        <v>23321.900000000023</v>
      </c>
      <c r="F191" s="11">
        <f t="shared" si="5"/>
        <v>66000</v>
      </c>
    </row>
    <row r="192" spans="1:6" ht="12.75" customHeight="1">
      <c r="A192" s="4" t="s">
        <v>2101</v>
      </c>
      <c r="B192" s="12"/>
      <c r="C192" s="12"/>
      <c r="D192" s="12"/>
      <c r="E192" s="11">
        <f t="shared" si="4"/>
        <v>0</v>
      </c>
      <c r="F192" s="11">
        <f t="shared" si="5"/>
        <v>0</v>
      </c>
    </row>
    <row r="193" spans="1:6" ht="12.75" customHeight="1">
      <c r="A193" s="3" t="s">
        <v>2102</v>
      </c>
      <c r="B193" s="11"/>
      <c r="C193" s="11"/>
      <c r="D193" s="11"/>
      <c r="E193" s="11">
        <f t="shared" si="4"/>
        <v>0</v>
      </c>
      <c r="F193" s="11">
        <f t="shared" si="5"/>
        <v>0</v>
      </c>
    </row>
    <row r="194" spans="1:6" ht="12.75" customHeight="1">
      <c r="A194" s="4" t="s">
        <v>2103</v>
      </c>
      <c r="B194" s="12"/>
      <c r="C194" s="12"/>
      <c r="D194" s="12"/>
      <c r="E194" s="11">
        <f t="shared" si="4"/>
        <v>0</v>
      </c>
      <c r="F194" s="11">
        <f t="shared" si="5"/>
        <v>0</v>
      </c>
    </row>
    <row r="195" spans="1:6" ht="12.75" customHeight="1">
      <c r="A195" s="3" t="s">
        <v>2104</v>
      </c>
      <c r="B195" s="11"/>
      <c r="C195" s="11"/>
      <c r="D195" s="11"/>
      <c r="E195" s="11">
        <f t="shared" si="4"/>
        <v>0</v>
      </c>
      <c r="F195" s="11">
        <f t="shared" si="5"/>
        <v>0</v>
      </c>
    </row>
    <row r="196" spans="1:6" ht="12.75" customHeight="1">
      <c r="A196" s="4" t="s">
        <v>2105</v>
      </c>
      <c r="B196" s="12"/>
      <c r="C196" s="12"/>
      <c r="D196" s="12"/>
      <c r="E196" s="11">
        <f t="shared" si="4"/>
        <v>0</v>
      </c>
      <c r="F196" s="11">
        <f t="shared" si="5"/>
        <v>0</v>
      </c>
    </row>
    <row r="197" spans="1:6" ht="12.75" customHeight="1">
      <c r="A197" s="3" t="s">
        <v>2106</v>
      </c>
      <c r="B197" s="11"/>
      <c r="C197" s="11"/>
      <c r="D197" s="11"/>
      <c r="E197" s="11">
        <f t="shared" si="4"/>
        <v>0</v>
      </c>
      <c r="F197" s="11">
        <f t="shared" si="5"/>
        <v>0</v>
      </c>
    </row>
    <row r="198" spans="1:6" ht="12.75" customHeight="1">
      <c r="A198" s="4" t="s">
        <v>2107</v>
      </c>
      <c r="B198" s="12">
        <v>83055.45</v>
      </c>
      <c r="C198" s="12">
        <v>83055.45</v>
      </c>
      <c r="D198" s="12">
        <v>83055.45</v>
      </c>
      <c r="E198" s="11">
        <f t="shared" si="4"/>
        <v>0</v>
      </c>
      <c r="F198" s="11">
        <f t="shared" si="5"/>
        <v>0</v>
      </c>
    </row>
    <row r="199" spans="1:6" ht="12.75" customHeight="1">
      <c r="A199" s="3" t="s">
        <v>2108</v>
      </c>
      <c r="B199" s="11"/>
      <c r="C199" s="11"/>
      <c r="D199" s="11"/>
      <c r="E199" s="11">
        <f t="shared" si="4"/>
        <v>0</v>
      </c>
      <c r="F199" s="11">
        <f t="shared" si="5"/>
        <v>0</v>
      </c>
    </row>
    <row r="200" spans="1:6" ht="12.75" customHeight="1">
      <c r="A200" s="4" t="s">
        <v>2109</v>
      </c>
      <c r="B200" s="12"/>
      <c r="C200" s="12"/>
      <c r="D200" s="12"/>
      <c r="E200" s="11">
        <f t="shared" si="4"/>
        <v>0</v>
      </c>
      <c r="F200" s="11">
        <f t="shared" si="5"/>
        <v>0</v>
      </c>
    </row>
    <row r="201" spans="1:6" ht="12.75" customHeight="1">
      <c r="A201" s="3" t="s">
        <v>2110</v>
      </c>
      <c r="B201" s="11"/>
      <c r="C201" s="11"/>
      <c r="D201" s="11"/>
      <c r="E201" s="11">
        <f t="shared" si="4"/>
        <v>0</v>
      </c>
      <c r="F201" s="11">
        <f t="shared" si="5"/>
        <v>0</v>
      </c>
    </row>
    <row r="202" spans="1:6" ht="12.75" customHeight="1">
      <c r="A202" s="4" t="s">
        <v>2111</v>
      </c>
      <c r="B202" s="12"/>
      <c r="C202" s="12"/>
      <c r="D202" s="12"/>
      <c r="E202" s="11">
        <f t="shared" si="4"/>
        <v>0</v>
      </c>
      <c r="F202" s="11">
        <f t="shared" si="5"/>
        <v>0</v>
      </c>
    </row>
    <row r="203" spans="1:6" ht="12.75" customHeight="1">
      <c r="A203" s="3" t="s">
        <v>2112</v>
      </c>
      <c r="B203" s="11">
        <v>5749.96</v>
      </c>
      <c r="C203" s="11">
        <v>5749.96</v>
      </c>
      <c r="D203" s="11">
        <v>5749.96</v>
      </c>
      <c r="E203" s="11">
        <f t="shared" si="4"/>
        <v>0</v>
      </c>
      <c r="F203" s="11">
        <f t="shared" si="5"/>
        <v>0</v>
      </c>
    </row>
    <row r="204" spans="1:6" ht="25.5" customHeight="1">
      <c r="A204" s="4" t="s">
        <v>2113</v>
      </c>
      <c r="B204" s="12">
        <v>16500</v>
      </c>
      <c r="C204" s="12">
        <v>16500</v>
      </c>
      <c r="D204" s="12">
        <v>16500</v>
      </c>
      <c r="E204" s="11">
        <f t="shared" si="4"/>
        <v>0</v>
      </c>
      <c r="F204" s="11">
        <f t="shared" si="5"/>
        <v>0</v>
      </c>
    </row>
    <row r="205" spans="1:6" ht="12.75" customHeight="1">
      <c r="A205" s="3" t="s">
        <v>2114</v>
      </c>
      <c r="B205" s="11"/>
      <c r="C205" s="11"/>
      <c r="D205" s="11"/>
      <c r="E205" s="11">
        <f t="shared" si="4"/>
        <v>0</v>
      </c>
      <c r="F205" s="11">
        <f t="shared" si="5"/>
        <v>0</v>
      </c>
    </row>
    <row r="206" spans="1:6" ht="12.75" customHeight="1">
      <c r="A206" s="4" t="s">
        <v>2115</v>
      </c>
      <c r="B206" s="12">
        <v>64144.41</v>
      </c>
      <c r="C206" s="12">
        <v>61592.51</v>
      </c>
      <c r="D206" s="12">
        <v>61592.51</v>
      </c>
      <c r="E206" s="11">
        <f t="shared" si="4"/>
        <v>2551.9000000000015</v>
      </c>
      <c r="F206" s="11">
        <f t="shared" si="5"/>
        <v>0</v>
      </c>
    </row>
    <row r="207" spans="1:6" ht="12.75" customHeight="1">
      <c r="A207" s="3" t="s">
        <v>2116</v>
      </c>
      <c r="B207" s="11">
        <v>45958.75</v>
      </c>
      <c r="C207" s="11">
        <v>45958.75</v>
      </c>
      <c r="D207" s="11">
        <v>45958.75</v>
      </c>
      <c r="E207" s="11">
        <f t="shared" si="4"/>
        <v>0</v>
      </c>
      <c r="F207" s="11">
        <f t="shared" si="5"/>
        <v>0</v>
      </c>
    </row>
    <row r="208" spans="1:6" ht="12.75" customHeight="1">
      <c r="A208" s="4" t="s">
        <v>2117</v>
      </c>
      <c r="B208" s="12">
        <f>B206-B207</f>
        <v>18185.660000000003</v>
      </c>
      <c r="C208" s="12">
        <f>C206-C207</f>
        <v>15633.760000000002</v>
      </c>
      <c r="D208" s="12">
        <f>D206-D207</f>
        <v>15633.760000000002</v>
      </c>
      <c r="E208" s="11">
        <f t="shared" si="4"/>
        <v>2551.9000000000015</v>
      </c>
      <c r="F208" s="11">
        <f t="shared" si="5"/>
        <v>0</v>
      </c>
    </row>
    <row r="209" spans="1:6" ht="12.75" customHeight="1">
      <c r="A209" s="3" t="s">
        <v>2118</v>
      </c>
      <c r="B209" s="11">
        <v>823951.44</v>
      </c>
      <c r="C209" s="11">
        <v>803181.44</v>
      </c>
      <c r="D209" s="11">
        <v>737181.44</v>
      </c>
      <c r="E209" s="11">
        <f t="shared" si="4"/>
        <v>20770</v>
      </c>
      <c r="F209" s="11">
        <f t="shared" si="5"/>
        <v>66000</v>
      </c>
    </row>
    <row r="210" spans="1:6" ht="12.75" customHeight="1">
      <c r="A210" s="4" t="s">
        <v>2119</v>
      </c>
      <c r="B210" s="12"/>
      <c r="C210" s="12"/>
      <c r="D210" s="12"/>
      <c r="E210" s="11">
        <f t="shared" si="4"/>
        <v>0</v>
      </c>
      <c r="F210" s="11">
        <f t="shared" si="5"/>
        <v>0</v>
      </c>
    </row>
    <row r="211" spans="1:6" ht="12.75" customHeight="1">
      <c r="A211" s="3" t="s">
        <v>2120</v>
      </c>
      <c r="B211" s="11"/>
      <c r="C211" s="11"/>
      <c r="D211" s="11"/>
      <c r="E211" s="11">
        <f t="shared" si="4"/>
        <v>0</v>
      </c>
      <c r="F211" s="11">
        <f t="shared" si="5"/>
        <v>0</v>
      </c>
    </row>
    <row r="212" spans="1:6" ht="12.75" customHeight="1">
      <c r="A212" s="4" t="s">
        <v>2121</v>
      </c>
      <c r="B212" s="12"/>
      <c r="C212" s="12"/>
      <c r="D212" s="12"/>
      <c r="E212" s="11">
        <f t="shared" si="4"/>
        <v>0</v>
      </c>
      <c r="F212" s="11">
        <f t="shared" si="5"/>
        <v>0</v>
      </c>
    </row>
    <row r="213" spans="1:6" ht="12.75" customHeight="1">
      <c r="A213" s="3" t="s">
        <v>2122</v>
      </c>
      <c r="B213" s="11"/>
      <c r="C213" s="11"/>
      <c r="D213" s="11"/>
      <c r="E213" s="11">
        <f t="shared" si="4"/>
        <v>0</v>
      </c>
      <c r="F213" s="11">
        <f t="shared" si="5"/>
        <v>0</v>
      </c>
    </row>
    <row r="214" spans="1:6" ht="12.75" customHeight="1">
      <c r="A214" s="4" t="s">
        <v>2123</v>
      </c>
      <c r="B214" s="12"/>
      <c r="C214" s="12"/>
      <c r="D214" s="12"/>
      <c r="E214" s="11">
        <f aca="true" t="shared" si="6" ref="E214:E277">B214-C214</f>
        <v>0</v>
      </c>
      <c r="F214" s="11">
        <f aca="true" t="shared" si="7" ref="F214:F277">C214-D214</f>
        <v>0</v>
      </c>
    </row>
    <row r="215" spans="1:6" ht="12.75" customHeight="1">
      <c r="A215" s="3" t="s">
        <v>2124</v>
      </c>
      <c r="B215" s="11">
        <v>0</v>
      </c>
      <c r="C215" s="11">
        <v>0</v>
      </c>
      <c r="D215" s="11">
        <v>0</v>
      </c>
      <c r="E215" s="11">
        <f t="shared" si="6"/>
        <v>0</v>
      </c>
      <c r="F215" s="11">
        <f t="shared" si="7"/>
        <v>0</v>
      </c>
    </row>
    <row r="216" spans="1:6" ht="38.25" customHeight="1">
      <c r="A216" s="4" t="s">
        <v>2125</v>
      </c>
      <c r="B216" s="12"/>
      <c r="C216" s="12"/>
      <c r="D216" s="12"/>
      <c r="E216" s="11">
        <f t="shared" si="6"/>
        <v>0</v>
      </c>
      <c r="F216" s="11">
        <f t="shared" si="7"/>
        <v>0</v>
      </c>
    </row>
    <row r="217" spans="1:6" ht="25.5" customHeight="1">
      <c r="A217" s="3" t="s">
        <v>2126</v>
      </c>
      <c r="B217" s="11"/>
      <c r="C217" s="11"/>
      <c r="D217" s="11"/>
      <c r="E217" s="11">
        <f t="shared" si="6"/>
        <v>0</v>
      </c>
      <c r="F217" s="11">
        <f t="shared" si="7"/>
        <v>0</v>
      </c>
    </row>
    <row r="218" spans="1:6" ht="38.25" customHeight="1">
      <c r="A218" s="4" t="s">
        <v>2127</v>
      </c>
      <c r="B218" s="12"/>
      <c r="C218" s="12"/>
      <c r="D218" s="12"/>
      <c r="E218" s="11">
        <f t="shared" si="6"/>
        <v>0</v>
      </c>
      <c r="F218" s="11">
        <f t="shared" si="7"/>
        <v>0</v>
      </c>
    </row>
    <row r="219" spans="1:6" ht="38.25" customHeight="1">
      <c r="A219" s="3" t="s">
        <v>2128</v>
      </c>
      <c r="B219" s="11"/>
      <c r="C219" s="11"/>
      <c r="D219" s="11"/>
      <c r="E219" s="11">
        <f t="shared" si="6"/>
        <v>0</v>
      </c>
      <c r="F219" s="11">
        <f t="shared" si="7"/>
        <v>0</v>
      </c>
    </row>
    <row r="220" spans="1:6" ht="25.5" customHeight="1">
      <c r="A220" s="4" t="s">
        <v>2129</v>
      </c>
      <c r="B220" s="12"/>
      <c r="C220" s="12"/>
      <c r="D220" s="12"/>
      <c r="E220" s="11">
        <f t="shared" si="6"/>
        <v>0</v>
      </c>
      <c r="F220" s="11">
        <f t="shared" si="7"/>
        <v>0</v>
      </c>
    </row>
    <row r="221" spans="1:6" ht="25.5" customHeight="1">
      <c r="A221" s="3" t="s">
        <v>2130</v>
      </c>
      <c r="B221" s="11"/>
      <c r="C221" s="11"/>
      <c r="D221" s="11"/>
      <c r="E221" s="11">
        <f t="shared" si="6"/>
        <v>0</v>
      </c>
      <c r="F221" s="11">
        <f t="shared" si="7"/>
        <v>0</v>
      </c>
    </row>
    <row r="222" spans="1:6" ht="12.75" customHeight="1">
      <c r="A222" s="4" t="s">
        <v>2131</v>
      </c>
      <c r="B222" s="12"/>
      <c r="C222" s="12"/>
      <c r="D222" s="12"/>
      <c r="E222" s="11">
        <f t="shared" si="6"/>
        <v>0</v>
      </c>
      <c r="F222" s="11">
        <f t="shared" si="7"/>
        <v>0</v>
      </c>
    </row>
    <row r="223" spans="1:6" ht="12.75" customHeight="1">
      <c r="A223" s="3" t="s">
        <v>2132</v>
      </c>
      <c r="B223" s="11">
        <v>17000</v>
      </c>
      <c r="C223" s="11">
        <v>17000</v>
      </c>
      <c r="D223" s="11">
        <v>17000</v>
      </c>
      <c r="E223" s="11">
        <f t="shared" si="6"/>
        <v>0</v>
      </c>
      <c r="F223" s="11">
        <f t="shared" si="7"/>
        <v>0</v>
      </c>
    </row>
    <row r="224" spans="1:6" ht="12.75" customHeight="1">
      <c r="A224" s="4" t="s">
        <v>2133</v>
      </c>
      <c r="B224" s="12"/>
      <c r="C224" s="12"/>
      <c r="D224" s="12"/>
      <c r="E224" s="11">
        <f t="shared" si="6"/>
        <v>0</v>
      </c>
      <c r="F224" s="11">
        <f t="shared" si="7"/>
        <v>0</v>
      </c>
    </row>
    <row r="225" spans="1:6" ht="12.75" customHeight="1">
      <c r="A225" s="3" t="s">
        <v>2134</v>
      </c>
      <c r="B225" s="11"/>
      <c r="C225" s="11"/>
      <c r="D225" s="11"/>
      <c r="E225" s="11">
        <f t="shared" si="6"/>
        <v>0</v>
      </c>
      <c r="F225" s="11">
        <f t="shared" si="7"/>
        <v>0</v>
      </c>
    </row>
    <row r="226" spans="1:6" ht="12.75" customHeight="1">
      <c r="A226" s="4" t="s">
        <v>2135</v>
      </c>
      <c r="B226" s="12"/>
      <c r="C226" s="12"/>
      <c r="D226" s="12"/>
      <c r="E226" s="11">
        <f t="shared" si="6"/>
        <v>0</v>
      </c>
      <c r="F226" s="11">
        <f t="shared" si="7"/>
        <v>0</v>
      </c>
    </row>
    <row r="227" spans="1:6" ht="25.5" customHeight="1">
      <c r="A227" s="3" t="s">
        <v>2136</v>
      </c>
      <c r="B227" s="11"/>
      <c r="C227" s="11"/>
      <c r="D227" s="11"/>
      <c r="E227" s="11">
        <f t="shared" si="6"/>
        <v>0</v>
      </c>
      <c r="F227" s="11">
        <f t="shared" si="7"/>
        <v>0</v>
      </c>
    </row>
    <row r="228" spans="1:6" ht="12.75" customHeight="1">
      <c r="A228" s="4" t="s">
        <v>2137</v>
      </c>
      <c r="B228" s="12"/>
      <c r="C228" s="12"/>
      <c r="D228" s="12"/>
      <c r="E228" s="11">
        <f t="shared" si="6"/>
        <v>0</v>
      </c>
      <c r="F228" s="11">
        <f t="shared" si="7"/>
        <v>0</v>
      </c>
    </row>
    <row r="229" spans="1:6" ht="12.75" customHeight="1">
      <c r="A229" s="3" t="s">
        <v>2138</v>
      </c>
      <c r="B229" s="11"/>
      <c r="C229" s="11"/>
      <c r="D229" s="11"/>
      <c r="E229" s="11">
        <f t="shared" si="6"/>
        <v>0</v>
      </c>
      <c r="F229" s="11">
        <f t="shared" si="7"/>
        <v>0</v>
      </c>
    </row>
    <row r="230" spans="1:6" ht="12.75" customHeight="1">
      <c r="A230" s="4" t="s">
        <v>2139</v>
      </c>
      <c r="B230" s="12"/>
      <c r="C230" s="12"/>
      <c r="D230" s="12"/>
      <c r="E230" s="11">
        <f t="shared" si="6"/>
        <v>0</v>
      </c>
      <c r="F230" s="11">
        <f t="shared" si="7"/>
        <v>0</v>
      </c>
    </row>
    <row r="231" spans="1:6" ht="12.75" customHeight="1">
      <c r="A231" s="3" t="s">
        <v>2140</v>
      </c>
      <c r="B231" s="11"/>
      <c r="C231" s="11"/>
      <c r="D231" s="11"/>
      <c r="E231" s="11">
        <f t="shared" si="6"/>
        <v>0</v>
      </c>
      <c r="F231" s="11">
        <f t="shared" si="7"/>
        <v>0</v>
      </c>
    </row>
    <row r="232" spans="1:6" ht="12.75" customHeight="1">
      <c r="A232" s="4" t="s">
        <v>2141</v>
      </c>
      <c r="B232" s="12"/>
      <c r="C232" s="12"/>
      <c r="D232" s="12"/>
      <c r="E232" s="11">
        <f t="shared" si="6"/>
        <v>0</v>
      </c>
      <c r="F232" s="11">
        <f t="shared" si="7"/>
        <v>0</v>
      </c>
    </row>
    <row r="233" spans="1:6" ht="12.75" customHeight="1">
      <c r="A233" s="3" t="s">
        <v>2142</v>
      </c>
      <c r="B233" s="11"/>
      <c r="C233" s="11"/>
      <c r="D233" s="11"/>
      <c r="E233" s="11">
        <f t="shared" si="6"/>
        <v>0</v>
      </c>
      <c r="F233" s="11">
        <f t="shared" si="7"/>
        <v>0</v>
      </c>
    </row>
    <row r="234" spans="1:6" ht="25.5" customHeight="1">
      <c r="A234" s="4" t="s">
        <v>2143</v>
      </c>
      <c r="B234" s="12"/>
      <c r="C234" s="12"/>
      <c r="D234" s="12"/>
      <c r="E234" s="11">
        <f t="shared" si="6"/>
        <v>0</v>
      </c>
      <c r="F234" s="11">
        <f t="shared" si="7"/>
        <v>0</v>
      </c>
    </row>
    <row r="235" spans="1:6" ht="12.75" customHeight="1">
      <c r="A235" s="3" t="s">
        <v>2144</v>
      </c>
      <c r="B235" s="11"/>
      <c r="C235" s="11"/>
      <c r="D235" s="11"/>
      <c r="E235" s="11">
        <f t="shared" si="6"/>
        <v>0</v>
      </c>
      <c r="F235" s="11">
        <f t="shared" si="7"/>
        <v>0</v>
      </c>
    </row>
    <row r="236" spans="1:6" ht="38.25" customHeight="1">
      <c r="A236" s="4" t="s">
        <v>2145</v>
      </c>
      <c r="B236" s="12"/>
      <c r="C236" s="12"/>
      <c r="D236" s="12"/>
      <c r="E236" s="11">
        <f t="shared" si="6"/>
        <v>0</v>
      </c>
      <c r="F236" s="11">
        <f t="shared" si="7"/>
        <v>0</v>
      </c>
    </row>
    <row r="237" spans="1:6" ht="38.25" customHeight="1">
      <c r="A237" s="3" t="s">
        <v>2146</v>
      </c>
      <c r="B237" s="11"/>
      <c r="C237" s="11"/>
      <c r="D237" s="11"/>
      <c r="E237" s="11">
        <f t="shared" si="6"/>
        <v>0</v>
      </c>
      <c r="F237" s="11">
        <f t="shared" si="7"/>
        <v>0</v>
      </c>
    </row>
    <row r="238" spans="1:6" ht="12.75" customHeight="1">
      <c r="A238" s="4" t="s">
        <v>2147</v>
      </c>
      <c r="B238" s="12"/>
      <c r="C238" s="12"/>
      <c r="D238" s="12"/>
      <c r="E238" s="11">
        <f t="shared" si="6"/>
        <v>0</v>
      </c>
      <c r="F238" s="11">
        <f t="shared" si="7"/>
        <v>0</v>
      </c>
    </row>
    <row r="239" spans="1:6" ht="12.75" customHeight="1">
      <c r="A239" s="3" t="s">
        <v>2148</v>
      </c>
      <c r="B239" s="11">
        <v>17000</v>
      </c>
      <c r="C239" s="11">
        <v>17000</v>
      </c>
      <c r="D239" s="11">
        <v>17000</v>
      </c>
      <c r="E239" s="11">
        <f t="shared" si="6"/>
        <v>0</v>
      </c>
      <c r="F239" s="11">
        <f t="shared" si="7"/>
        <v>0</v>
      </c>
    </row>
    <row r="240" spans="1:6" ht="25.5" customHeight="1">
      <c r="A240" s="4" t="s">
        <v>2149</v>
      </c>
      <c r="B240" s="12"/>
      <c r="C240" s="12"/>
      <c r="D240" s="12"/>
      <c r="E240" s="11">
        <f t="shared" si="6"/>
        <v>0</v>
      </c>
      <c r="F240" s="11">
        <f t="shared" si="7"/>
        <v>0</v>
      </c>
    </row>
    <row r="241" spans="1:6" ht="12.75" customHeight="1">
      <c r="A241" s="3" t="s">
        <v>2150</v>
      </c>
      <c r="B241" s="11"/>
      <c r="C241" s="11"/>
      <c r="D241" s="11"/>
      <c r="E241" s="11">
        <f t="shared" si="6"/>
        <v>0</v>
      </c>
      <c r="F241" s="11">
        <f t="shared" si="7"/>
        <v>0</v>
      </c>
    </row>
    <row r="242" spans="1:6" ht="12.75" customHeight="1">
      <c r="A242" s="4" t="s">
        <v>2151</v>
      </c>
      <c r="B242" s="12"/>
      <c r="C242" s="12"/>
      <c r="D242" s="12"/>
      <c r="E242" s="11">
        <f t="shared" si="6"/>
        <v>0</v>
      </c>
      <c r="F242" s="11">
        <f t="shared" si="7"/>
        <v>0</v>
      </c>
    </row>
    <row r="243" spans="1:6" ht="12.75" customHeight="1">
      <c r="A243" s="3" t="s">
        <v>2152</v>
      </c>
      <c r="B243" s="11"/>
      <c r="C243" s="11"/>
      <c r="D243" s="11"/>
      <c r="E243" s="11">
        <f t="shared" si="6"/>
        <v>0</v>
      </c>
      <c r="F243" s="11">
        <f t="shared" si="7"/>
        <v>0</v>
      </c>
    </row>
    <row r="244" spans="1:6" ht="25.5" customHeight="1">
      <c r="A244" s="4" t="s">
        <v>2153</v>
      </c>
      <c r="B244" s="12"/>
      <c r="C244" s="12"/>
      <c r="D244" s="12"/>
      <c r="E244" s="11">
        <f t="shared" si="6"/>
        <v>0</v>
      </c>
      <c r="F244" s="11">
        <f t="shared" si="7"/>
        <v>0</v>
      </c>
    </row>
    <row r="245" spans="1:6" ht="12.75" customHeight="1">
      <c r="A245" s="3" t="s">
        <v>2154</v>
      </c>
      <c r="B245" s="11"/>
      <c r="C245" s="11"/>
      <c r="D245" s="11"/>
      <c r="E245" s="11">
        <f t="shared" si="6"/>
        <v>0</v>
      </c>
      <c r="F245" s="11">
        <f t="shared" si="7"/>
        <v>0</v>
      </c>
    </row>
    <row r="246" spans="1:6" ht="12.75" customHeight="1">
      <c r="A246" s="4" t="s">
        <v>2155</v>
      </c>
      <c r="B246" s="12"/>
      <c r="C246" s="12"/>
      <c r="D246" s="12"/>
      <c r="E246" s="11">
        <f t="shared" si="6"/>
        <v>0</v>
      </c>
      <c r="F246" s="11">
        <f t="shared" si="7"/>
        <v>0</v>
      </c>
    </row>
    <row r="247" spans="1:6" ht="12.75" customHeight="1">
      <c r="A247" s="3" t="s">
        <v>2156</v>
      </c>
      <c r="B247" s="11"/>
      <c r="C247" s="11"/>
      <c r="D247" s="11"/>
      <c r="E247" s="11">
        <f t="shared" si="6"/>
        <v>0</v>
      </c>
      <c r="F247" s="11">
        <f t="shared" si="7"/>
        <v>0</v>
      </c>
    </row>
    <row r="248" spans="1:6" ht="25.5" customHeight="1">
      <c r="A248" s="4" t="s">
        <v>2157</v>
      </c>
      <c r="B248" s="12"/>
      <c r="C248" s="12"/>
      <c r="D248" s="12"/>
      <c r="E248" s="11">
        <f t="shared" si="6"/>
        <v>0</v>
      </c>
      <c r="F248" s="11">
        <f t="shared" si="7"/>
        <v>0</v>
      </c>
    </row>
    <row r="249" spans="1:6" ht="25.5" customHeight="1">
      <c r="A249" s="3" t="s">
        <v>2158</v>
      </c>
      <c r="B249" s="11"/>
      <c r="C249" s="11"/>
      <c r="D249" s="11"/>
      <c r="E249" s="11">
        <f t="shared" si="6"/>
        <v>0</v>
      </c>
      <c r="F249" s="11">
        <f t="shared" si="7"/>
        <v>0</v>
      </c>
    </row>
    <row r="250" spans="1:6" ht="25.5" customHeight="1">
      <c r="A250" s="4" t="s">
        <v>2159</v>
      </c>
      <c r="B250" s="12"/>
      <c r="C250" s="12"/>
      <c r="D250" s="12"/>
      <c r="E250" s="11">
        <f t="shared" si="6"/>
        <v>0</v>
      </c>
      <c r="F250" s="11">
        <f t="shared" si="7"/>
        <v>0</v>
      </c>
    </row>
    <row r="251" spans="1:6" ht="12.75" customHeight="1">
      <c r="A251" s="3" t="s">
        <v>2160</v>
      </c>
      <c r="B251" s="11"/>
      <c r="C251" s="11"/>
      <c r="D251" s="11"/>
      <c r="E251" s="11">
        <f t="shared" si="6"/>
        <v>0</v>
      </c>
      <c r="F251" s="11">
        <f t="shared" si="7"/>
        <v>0</v>
      </c>
    </row>
    <row r="252" spans="1:6" ht="12.75" customHeight="1">
      <c r="A252" s="4" t="s">
        <v>2161</v>
      </c>
      <c r="B252" s="12"/>
      <c r="C252" s="12"/>
      <c r="D252" s="12"/>
      <c r="E252" s="11">
        <f t="shared" si="6"/>
        <v>0</v>
      </c>
      <c r="F252" s="11">
        <f t="shared" si="7"/>
        <v>0</v>
      </c>
    </row>
    <row r="253" spans="1:6" ht="12.75" customHeight="1">
      <c r="A253" s="3" t="s">
        <v>2162</v>
      </c>
      <c r="B253" s="11"/>
      <c r="C253" s="11"/>
      <c r="D253" s="11"/>
      <c r="E253" s="11">
        <f t="shared" si="6"/>
        <v>0</v>
      </c>
      <c r="F253" s="11">
        <f t="shared" si="7"/>
        <v>0</v>
      </c>
    </row>
    <row r="254" spans="1:6" ht="12.75" customHeight="1">
      <c r="A254" s="4" t="s">
        <v>2163</v>
      </c>
      <c r="B254" s="12">
        <v>17000</v>
      </c>
      <c r="C254" s="12">
        <v>17000</v>
      </c>
      <c r="D254" s="12">
        <v>17000</v>
      </c>
      <c r="E254" s="11">
        <f t="shared" si="6"/>
        <v>0</v>
      </c>
      <c r="F254" s="11">
        <f t="shared" si="7"/>
        <v>0</v>
      </c>
    </row>
    <row r="255" spans="1:6" ht="38.25" customHeight="1">
      <c r="A255" s="3" t="s">
        <v>2164</v>
      </c>
      <c r="B255" s="11"/>
      <c r="C255" s="11"/>
      <c r="D255" s="11"/>
      <c r="E255" s="11">
        <f t="shared" si="6"/>
        <v>0</v>
      </c>
      <c r="F255" s="11">
        <f t="shared" si="7"/>
        <v>0</v>
      </c>
    </row>
    <row r="256" spans="1:6" ht="25.5" customHeight="1">
      <c r="A256" s="4" t="s">
        <v>2165</v>
      </c>
      <c r="B256" s="12"/>
      <c r="C256" s="12"/>
      <c r="D256" s="12"/>
      <c r="E256" s="11">
        <f t="shared" si="6"/>
        <v>0</v>
      </c>
      <c r="F256" s="11">
        <f t="shared" si="7"/>
        <v>0</v>
      </c>
    </row>
    <row r="257" spans="1:6" ht="25.5" customHeight="1">
      <c r="A257" s="3" t="s">
        <v>2166</v>
      </c>
      <c r="B257" s="11"/>
      <c r="C257" s="11"/>
      <c r="D257" s="11"/>
      <c r="E257" s="11">
        <f t="shared" si="6"/>
        <v>0</v>
      </c>
      <c r="F257" s="11">
        <f t="shared" si="7"/>
        <v>0</v>
      </c>
    </row>
    <row r="258" spans="1:6" ht="12.75" customHeight="1">
      <c r="A258" s="4" t="s">
        <v>2167</v>
      </c>
      <c r="B258" s="12"/>
      <c r="C258" s="12"/>
      <c r="D258" s="12"/>
      <c r="E258" s="11">
        <f t="shared" si="6"/>
        <v>0</v>
      </c>
      <c r="F258" s="11">
        <f t="shared" si="7"/>
        <v>0</v>
      </c>
    </row>
    <row r="259" spans="1:6" ht="12.75" customHeight="1">
      <c r="A259" s="3" t="s">
        <v>2168</v>
      </c>
      <c r="B259" s="11">
        <v>148399.47</v>
      </c>
      <c r="C259" s="11">
        <v>148399.47</v>
      </c>
      <c r="D259" s="11">
        <v>148399.47</v>
      </c>
      <c r="E259" s="11">
        <f t="shared" si="6"/>
        <v>0</v>
      </c>
      <c r="F259" s="11">
        <f t="shared" si="7"/>
        <v>0</v>
      </c>
    </row>
    <row r="260" spans="1:6" ht="25.5" customHeight="1">
      <c r="A260" s="4" t="s">
        <v>2169</v>
      </c>
      <c r="B260" s="12"/>
      <c r="C260" s="12"/>
      <c r="D260" s="12"/>
      <c r="E260" s="11">
        <f t="shared" si="6"/>
        <v>0</v>
      </c>
      <c r="F260" s="11">
        <f t="shared" si="7"/>
        <v>0</v>
      </c>
    </row>
    <row r="261" spans="1:6" ht="38.25" customHeight="1">
      <c r="A261" s="3" t="s">
        <v>2170</v>
      </c>
      <c r="B261" s="11"/>
      <c r="C261" s="11"/>
      <c r="D261" s="11"/>
      <c r="E261" s="11">
        <f t="shared" si="6"/>
        <v>0</v>
      </c>
      <c r="F261" s="11">
        <f t="shared" si="7"/>
        <v>0</v>
      </c>
    </row>
    <row r="262" spans="1:6" ht="38.25" customHeight="1">
      <c r="A262" s="4" t="s">
        <v>2171</v>
      </c>
      <c r="B262" s="12"/>
      <c r="C262" s="12"/>
      <c r="D262" s="12"/>
      <c r="E262" s="11">
        <f t="shared" si="6"/>
        <v>0</v>
      </c>
      <c r="F262" s="11">
        <f t="shared" si="7"/>
        <v>0</v>
      </c>
    </row>
    <row r="263" spans="1:6" ht="12.75" customHeight="1">
      <c r="A263" s="3" t="s">
        <v>2172</v>
      </c>
      <c r="B263" s="11">
        <v>148399.47</v>
      </c>
      <c r="C263" s="11">
        <v>148399.47</v>
      </c>
      <c r="D263" s="11">
        <v>148399.47</v>
      </c>
      <c r="E263" s="11">
        <f t="shared" si="6"/>
        <v>0</v>
      </c>
      <c r="F263" s="11">
        <f t="shared" si="7"/>
        <v>0</v>
      </c>
    </row>
    <row r="264" spans="1:6" ht="12.75" customHeight="1">
      <c r="A264" s="4" t="s">
        <v>2173</v>
      </c>
      <c r="B264" s="12"/>
      <c r="C264" s="12"/>
      <c r="D264" s="12"/>
      <c r="E264" s="11">
        <f t="shared" si="6"/>
        <v>0</v>
      </c>
      <c r="F264" s="11">
        <f t="shared" si="7"/>
        <v>0</v>
      </c>
    </row>
    <row r="265" spans="1:6" ht="12.75" customHeight="1">
      <c r="A265" s="3" t="s">
        <v>2174</v>
      </c>
      <c r="B265" s="11">
        <v>148399.47</v>
      </c>
      <c r="C265" s="11">
        <v>148399.47</v>
      </c>
      <c r="D265" s="11">
        <v>148399.47</v>
      </c>
      <c r="E265" s="11">
        <f t="shared" si="6"/>
        <v>0</v>
      </c>
      <c r="F265" s="11">
        <f t="shared" si="7"/>
        <v>0</v>
      </c>
    </row>
    <row r="266" spans="1:6" ht="12.75" customHeight="1">
      <c r="A266" s="4" t="s">
        <v>2175</v>
      </c>
      <c r="B266" s="12"/>
      <c r="C266" s="12"/>
      <c r="D266" s="12"/>
      <c r="E266" s="11">
        <f t="shared" si="6"/>
        <v>0</v>
      </c>
      <c r="F266" s="11">
        <f t="shared" si="7"/>
        <v>0</v>
      </c>
    </row>
    <row r="267" spans="1:6" ht="25.5" customHeight="1">
      <c r="A267" s="3" t="s">
        <v>2176</v>
      </c>
      <c r="B267" s="11"/>
      <c r="C267" s="11"/>
      <c r="D267" s="11"/>
      <c r="E267" s="11">
        <f t="shared" si="6"/>
        <v>0</v>
      </c>
      <c r="F267" s="11">
        <f t="shared" si="7"/>
        <v>0</v>
      </c>
    </row>
    <row r="268" spans="1:6" ht="25.5" customHeight="1">
      <c r="A268" s="4" t="s">
        <v>2177</v>
      </c>
      <c r="B268" s="12"/>
      <c r="C268" s="12"/>
      <c r="D268" s="12"/>
      <c r="E268" s="11">
        <f t="shared" si="6"/>
        <v>0</v>
      </c>
      <c r="F268" s="11">
        <f t="shared" si="7"/>
        <v>0</v>
      </c>
    </row>
    <row r="269" spans="1:6" ht="25.5" customHeight="1">
      <c r="A269" s="3" t="s">
        <v>2178</v>
      </c>
      <c r="B269" s="11"/>
      <c r="C269" s="11"/>
      <c r="D269" s="11"/>
      <c r="E269" s="11">
        <f t="shared" si="6"/>
        <v>0</v>
      </c>
      <c r="F269" s="11">
        <f t="shared" si="7"/>
        <v>0</v>
      </c>
    </row>
    <row r="270" spans="1:6" ht="12.75" customHeight="1">
      <c r="A270" s="4" t="s">
        <v>2179</v>
      </c>
      <c r="B270" s="12"/>
      <c r="C270" s="12"/>
      <c r="D270" s="12"/>
      <c r="E270" s="11">
        <f t="shared" si="6"/>
        <v>0</v>
      </c>
      <c r="F270" s="11">
        <f t="shared" si="7"/>
        <v>0</v>
      </c>
    </row>
    <row r="271" spans="1:6" ht="12.75" customHeight="1">
      <c r="A271" s="3" t="s">
        <v>2180</v>
      </c>
      <c r="B271" s="11"/>
      <c r="C271" s="11"/>
      <c r="D271" s="11"/>
      <c r="E271" s="11">
        <f t="shared" si="6"/>
        <v>0</v>
      </c>
      <c r="F271" s="11">
        <f t="shared" si="7"/>
        <v>0</v>
      </c>
    </row>
    <row r="272" spans="1:6" ht="12.75" customHeight="1">
      <c r="A272" s="4" t="s">
        <v>2181</v>
      </c>
      <c r="B272" s="12"/>
      <c r="C272" s="12"/>
      <c r="D272" s="12"/>
      <c r="E272" s="11">
        <f t="shared" si="6"/>
        <v>0</v>
      </c>
      <c r="F272" s="11">
        <f t="shared" si="7"/>
        <v>0</v>
      </c>
    </row>
    <row r="273" spans="1:6" ht="12.75" customHeight="1">
      <c r="A273" s="3" t="s">
        <v>2182</v>
      </c>
      <c r="B273" s="11"/>
      <c r="C273" s="11"/>
      <c r="D273" s="11"/>
      <c r="E273" s="11">
        <f t="shared" si="6"/>
        <v>0</v>
      </c>
      <c r="F273" s="11">
        <f t="shared" si="7"/>
        <v>0</v>
      </c>
    </row>
    <row r="274" spans="1:6" ht="12.75" customHeight="1">
      <c r="A274" s="4" t="s">
        <v>2183</v>
      </c>
      <c r="B274" s="12"/>
      <c r="C274" s="12"/>
      <c r="D274" s="12"/>
      <c r="E274" s="11">
        <f t="shared" si="6"/>
        <v>0</v>
      </c>
      <c r="F274" s="11">
        <f t="shared" si="7"/>
        <v>0</v>
      </c>
    </row>
    <row r="275" spans="1:6" ht="12.75" customHeight="1">
      <c r="A275" s="3" t="s">
        <v>2184</v>
      </c>
      <c r="B275" s="11"/>
      <c r="C275" s="11"/>
      <c r="D275" s="11"/>
      <c r="E275" s="11">
        <f t="shared" si="6"/>
        <v>0</v>
      </c>
      <c r="F275" s="11">
        <f t="shared" si="7"/>
        <v>0</v>
      </c>
    </row>
    <row r="276" spans="1:6" ht="25.5" customHeight="1">
      <c r="A276" s="4" t="s">
        <v>2185</v>
      </c>
      <c r="B276" s="12"/>
      <c r="C276" s="12"/>
      <c r="D276" s="12"/>
      <c r="E276" s="11">
        <f t="shared" si="6"/>
        <v>0</v>
      </c>
      <c r="F276" s="11">
        <f t="shared" si="7"/>
        <v>0</v>
      </c>
    </row>
    <row r="277" spans="1:6" ht="25.5" customHeight="1">
      <c r="A277" s="3" t="s">
        <v>2186</v>
      </c>
      <c r="B277" s="11"/>
      <c r="C277" s="11"/>
      <c r="D277" s="11"/>
      <c r="E277" s="11">
        <f t="shared" si="6"/>
        <v>0</v>
      </c>
      <c r="F277" s="11">
        <f t="shared" si="7"/>
        <v>0</v>
      </c>
    </row>
    <row r="278" spans="1:6" ht="12.75" customHeight="1">
      <c r="A278" s="4" t="s">
        <v>2187</v>
      </c>
      <c r="B278" s="12"/>
      <c r="C278" s="12"/>
      <c r="D278" s="12"/>
      <c r="E278" s="11">
        <f>B278-C278</f>
        <v>0</v>
      </c>
      <c r="F278" s="11">
        <f>C278-D278</f>
        <v>0</v>
      </c>
    </row>
    <row r="281" ht="12.75" customHeight="1">
      <c r="A281" s="7" t="s">
        <v>1920</v>
      </c>
    </row>
    <row r="282" ht="12.75" customHeight="1">
      <c r="A282" s="7" t="s">
        <v>2188</v>
      </c>
    </row>
    <row r="283" ht="12.75" customHeight="1">
      <c r="A283" s="7" t="s">
        <v>12</v>
      </c>
    </row>
    <row r="284" spans="1:2" ht="30" customHeight="1">
      <c r="A284" s="21" t="s">
        <v>2189</v>
      </c>
      <c r="B284" s="21" t="s">
        <v>14</v>
      </c>
    </row>
    <row r="285" spans="1:2" ht="30" customHeight="1">
      <c r="A285" s="22"/>
      <c r="B285" s="21" t="s">
        <v>15</v>
      </c>
    </row>
    <row r="286" spans="1:2" ht="12.75" customHeight="1">
      <c r="A286" s="3" t="s">
        <v>2189</v>
      </c>
      <c r="B286" s="5"/>
    </row>
    <row r="287" spans="1:2" ht="300" customHeight="1">
      <c r="A287" s="4" t="s">
        <v>969</v>
      </c>
      <c r="B287" s="23" t="s">
        <v>3512</v>
      </c>
    </row>
  </sheetData>
  <sheetProtection password="E3ED" sheet="1" objects="1" scenarios="1"/>
  <mergeCells count="3">
    <mergeCell ref="A284:A285"/>
    <mergeCell ref="A17:A18"/>
    <mergeCell ref="B17:F17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0"/>
  <sheetViews>
    <sheetView showGridLines="0" zoomScalePageLayoutView="0" workbookViewId="0" topLeftCell="A218">
      <selection activeCell="D220" sqref="D220"/>
    </sheetView>
  </sheetViews>
  <sheetFormatPr defaultColWidth="9.140625" defaultRowHeight="12.75"/>
  <cols>
    <col min="1" max="1" width="58.00390625" style="0" customWidth="1"/>
    <col min="2" max="2" width="24.140625" style="0" customWidth="1"/>
    <col min="3" max="3" width="22.421875" style="0" customWidth="1"/>
    <col min="4" max="4" width="21.00390625" style="0" customWidth="1"/>
    <col min="5" max="6" width="40.00390625" style="0" customWidth="1"/>
  </cols>
  <sheetData>
    <row r="1" ht="73.5" customHeight="1">
      <c r="A1" s="8"/>
    </row>
    <row r="2" ht="12.75">
      <c r="A2" s="16" t="s">
        <v>0</v>
      </c>
    </row>
    <row r="3" ht="19.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10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12.75" customHeight="1">
      <c r="A14" s="7" t="s">
        <v>2190</v>
      </c>
    </row>
    <row r="15" ht="12.75" customHeight="1">
      <c r="A15" s="7" t="s">
        <v>2191</v>
      </c>
    </row>
    <row r="16" ht="12.75" customHeight="1">
      <c r="A16" s="7" t="s">
        <v>2192</v>
      </c>
    </row>
    <row r="17" spans="1:6" ht="30" customHeight="1">
      <c r="A17" s="21" t="s">
        <v>2193</v>
      </c>
      <c r="B17" s="21" t="s">
        <v>1923</v>
      </c>
      <c r="C17" s="21"/>
      <c r="D17" s="21"/>
      <c r="E17" s="21"/>
      <c r="F17" s="21"/>
    </row>
    <row r="18" spans="1:6" ht="30" customHeight="1">
      <c r="A18" s="22"/>
      <c r="B18" s="21" t="s">
        <v>1924</v>
      </c>
      <c r="C18" s="21" t="s">
        <v>1925</v>
      </c>
      <c r="D18" s="21" t="s">
        <v>1926</v>
      </c>
      <c r="E18" s="21" t="s">
        <v>1927</v>
      </c>
      <c r="F18" s="21" t="s">
        <v>1928</v>
      </c>
    </row>
    <row r="19" spans="1:6" ht="12.75" customHeight="1">
      <c r="A19" s="3" t="s">
        <v>2194</v>
      </c>
      <c r="B19" s="11">
        <f>'DCA-Anexo I-D'!B20</f>
        <v>25455424.37</v>
      </c>
      <c r="C19" s="11">
        <f>'DCA-Anexo I-D'!C20</f>
        <v>25083790.75</v>
      </c>
      <c r="D19" s="11">
        <f>'DCA-Anexo I-D'!D20</f>
        <v>24431472.130000003</v>
      </c>
      <c r="E19" s="11">
        <f>B19-C19</f>
        <v>371633.62000000104</v>
      </c>
      <c r="F19" s="11">
        <f>C19-D19</f>
        <v>652318.6199999973</v>
      </c>
    </row>
    <row r="20" spans="1:6" ht="12.75" customHeight="1">
      <c r="A20" s="4" t="s">
        <v>2195</v>
      </c>
      <c r="B20" s="12">
        <v>594299.5</v>
      </c>
      <c r="C20" s="12">
        <v>594299.5</v>
      </c>
      <c r="D20" s="12">
        <v>594299.5</v>
      </c>
      <c r="E20" s="11">
        <f>B20-C20</f>
        <v>0</v>
      </c>
      <c r="F20" s="11">
        <f>C20-D20</f>
        <v>0</v>
      </c>
    </row>
    <row r="21" spans="1:6" ht="12.75" customHeight="1">
      <c r="A21" s="3" t="s">
        <v>2196</v>
      </c>
      <c r="B21" s="12">
        <v>594299.5</v>
      </c>
      <c r="C21" s="12">
        <v>594299.5</v>
      </c>
      <c r="D21" s="12">
        <v>594299.5</v>
      </c>
      <c r="E21" s="11">
        <f aca="true" t="shared" si="0" ref="E21:E84">B21-C21</f>
        <v>0</v>
      </c>
      <c r="F21" s="11">
        <f aca="true" t="shared" si="1" ref="F21:F84">C21-D21</f>
        <v>0</v>
      </c>
    </row>
    <row r="22" spans="1:6" ht="12.75" customHeight="1">
      <c r="A22" s="4" t="s">
        <v>2197</v>
      </c>
      <c r="B22" s="12"/>
      <c r="C22" s="12"/>
      <c r="D22" s="12"/>
      <c r="E22" s="11">
        <f t="shared" si="0"/>
        <v>0</v>
      </c>
      <c r="F22" s="11">
        <f t="shared" si="1"/>
        <v>0</v>
      </c>
    </row>
    <row r="23" spans="1:6" ht="12.75" customHeight="1">
      <c r="A23" s="3" t="s">
        <v>2198</v>
      </c>
      <c r="B23" s="11"/>
      <c r="C23" s="11"/>
      <c r="D23" s="11"/>
      <c r="E23" s="11">
        <f t="shared" si="0"/>
        <v>0</v>
      </c>
      <c r="F23" s="11">
        <f t="shared" si="1"/>
        <v>0</v>
      </c>
    </row>
    <row r="24" spans="1:6" ht="12.75" customHeight="1">
      <c r="A24" s="4" t="s">
        <v>2199</v>
      </c>
      <c r="B24" s="12"/>
      <c r="C24" s="12"/>
      <c r="D24" s="12"/>
      <c r="E24" s="11">
        <f t="shared" si="0"/>
        <v>0</v>
      </c>
      <c r="F24" s="11">
        <f t="shared" si="1"/>
        <v>0</v>
      </c>
    </row>
    <row r="25" spans="1:6" ht="12.75" customHeight="1">
      <c r="A25" s="3" t="s">
        <v>2200</v>
      </c>
      <c r="B25" s="11"/>
      <c r="C25" s="11"/>
      <c r="D25" s="11"/>
      <c r="E25" s="11">
        <f t="shared" si="0"/>
        <v>0</v>
      </c>
      <c r="F25" s="11">
        <f t="shared" si="1"/>
        <v>0</v>
      </c>
    </row>
    <row r="26" spans="1:6" ht="12.75" customHeight="1">
      <c r="A26" s="4" t="s">
        <v>2201</v>
      </c>
      <c r="B26" s="12"/>
      <c r="C26" s="12"/>
      <c r="D26" s="12"/>
      <c r="E26" s="11">
        <f t="shared" si="0"/>
        <v>0</v>
      </c>
      <c r="F26" s="11">
        <f t="shared" si="1"/>
        <v>0</v>
      </c>
    </row>
    <row r="27" spans="1:6" ht="12.75" customHeight="1">
      <c r="A27" s="3" t="s">
        <v>2202</v>
      </c>
      <c r="B27" s="11"/>
      <c r="C27" s="11"/>
      <c r="D27" s="11"/>
      <c r="E27" s="11">
        <f t="shared" si="0"/>
        <v>0</v>
      </c>
      <c r="F27" s="11">
        <f t="shared" si="1"/>
        <v>0</v>
      </c>
    </row>
    <row r="28" spans="1:6" ht="12.75" customHeight="1">
      <c r="A28" s="4" t="s">
        <v>2203</v>
      </c>
      <c r="B28" s="12"/>
      <c r="C28" s="12"/>
      <c r="D28" s="12"/>
      <c r="E28" s="11">
        <f t="shared" si="0"/>
        <v>0</v>
      </c>
      <c r="F28" s="11">
        <f t="shared" si="1"/>
        <v>0</v>
      </c>
    </row>
    <row r="29" spans="1:6" ht="12.75" customHeight="1">
      <c r="A29" s="3" t="s">
        <v>2204</v>
      </c>
      <c r="B29" s="11"/>
      <c r="C29" s="11"/>
      <c r="D29" s="11"/>
      <c r="E29" s="11">
        <f t="shared" si="0"/>
        <v>0</v>
      </c>
      <c r="F29" s="11">
        <f t="shared" si="1"/>
        <v>0</v>
      </c>
    </row>
    <row r="30" spans="1:6" ht="12.75" customHeight="1">
      <c r="A30" s="4" t="s">
        <v>2205</v>
      </c>
      <c r="B30" s="12"/>
      <c r="C30" s="12"/>
      <c r="D30" s="12"/>
      <c r="E30" s="11">
        <f t="shared" si="0"/>
        <v>0</v>
      </c>
      <c r="F30" s="11">
        <f t="shared" si="1"/>
        <v>0</v>
      </c>
    </row>
    <row r="31" spans="1:6" ht="12.75" customHeight="1">
      <c r="A31" s="3" t="s">
        <v>2206</v>
      </c>
      <c r="B31" s="11"/>
      <c r="C31" s="11"/>
      <c r="D31" s="11"/>
      <c r="E31" s="11">
        <f t="shared" si="0"/>
        <v>0</v>
      </c>
      <c r="F31" s="11">
        <f t="shared" si="1"/>
        <v>0</v>
      </c>
    </row>
    <row r="32" spans="1:6" ht="12.75" customHeight="1">
      <c r="A32" s="4" t="s">
        <v>2207</v>
      </c>
      <c r="B32" s="12"/>
      <c r="C32" s="12"/>
      <c r="D32" s="12"/>
      <c r="E32" s="11">
        <f t="shared" si="0"/>
        <v>0</v>
      </c>
      <c r="F32" s="11">
        <f t="shared" si="1"/>
        <v>0</v>
      </c>
    </row>
    <row r="33" spans="1:6" ht="12.75" customHeight="1">
      <c r="A33" s="3" t="s">
        <v>2208</v>
      </c>
      <c r="B33" s="11"/>
      <c r="C33" s="11"/>
      <c r="D33" s="11"/>
      <c r="E33" s="11">
        <f t="shared" si="0"/>
        <v>0</v>
      </c>
      <c r="F33" s="11">
        <f t="shared" si="1"/>
        <v>0</v>
      </c>
    </row>
    <row r="34" spans="1:6" ht="12.75" customHeight="1">
      <c r="A34" s="4" t="s">
        <v>2209</v>
      </c>
      <c r="B34" s="12"/>
      <c r="C34" s="12"/>
      <c r="D34" s="12"/>
      <c r="E34" s="11">
        <f t="shared" si="0"/>
        <v>0</v>
      </c>
      <c r="F34" s="11">
        <f t="shared" si="1"/>
        <v>0</v>
      </c>
    </row>
    <row r="35" spans="1:6" ht="12.75" customHeight="1">
      <c r="A35" s="3" t="s">
        <v>2210</v>
      </c>
      <c r="B35" s="11">
        <v>3470975.66</v>
      </c>
      <c r="C35" s="11">
        <v>3335529.28</v>
      </c>
      <c r="D35" s="11">
        <v>3274197.74</v>
      </c>
      <c r="E35" s="11">
        <f t="shared" si="0"/>
        <v>135446.38000000035</v>
      </c>
      <c r="F35" s="11">
        <f t="shared" si="1"/>
        <v>61331.53999999957</v>
      </c>
    </row>
    <row r="36" spans="1:6" ht="12.75" customHeight="1">
      <c r="A36" s="4" t="s">
        <v>2211</v>
      </c>
      <c r="B36" s="12"/>
      <c r="C36" s="12"/>
      <c r="D36" s="12"/>
      <c r="E36" s="11">
        <f t="shared" si="0"/>
        <v>0</v>
      </c>
      <c r="F36" s="11">
        <f t="shared" si="1"/>
        <v>0</v>
      </c>
    </row>
    <row r="37" spans="1:6" ht="12.75" customHeight="1">
      <c r="A37" s="3" t="s">
        <v>2212</v>
      </c>
      <c r="B37" s="11">
        <v>3096305.46</v>
      </c>
      <c r="C37" s="11">
        <v>2964982.84</v>
      </c>
      <c r="D37" s="11">
        <v>2905851.16</v>
      </c>
      <c r="E37" s="11">
        <f t="shared" si="0"/>
        <v>131322.6200000001</v>
      </c>
      <c r="F37" s="11">
        <f t="shared" si="1"/>
        <v>59131.6799999997</v>
      </c>
    </row>
    <row r="38" spans="1:6" ht="12.75" customHeight="1">
      <c r="A38" s="4" t="s">
        <v>2213</v>
      </c>
      <c r="B38" s="12"/>
      <c r="C38" s="12"/>
      <c r="D38" s="12"/>
      <c r="E38" s="11">
        <f t="shared" si="0"/>
        <v>0</v>
      </c>
      <c r="F38" s="11">
        <f t="shared" si="1"/>
        <v>0</v>
      </c>
    </row>
    <row r="39" spans="1:6" ht="12.75" customHeight="1">
      <c r="A39" s="3" t="s">
        <v>2214</v>
      </c>
      <c r="B39" s="11">
        <v>93909.68</v>
      </c>
      <c r="C39" s="11">
        <v>93909.68</v>
      </c>
      <c r="D39" s="11">
        <v>92676.11</v>
      </c>
      <c r="E39" s="11">
        <f t="shared" si="0"/>
        <v>0</v>
      </c>
      <c r="F39" s="11">
        <f t="shared" si="1"/>
        <v>1233.5699999999924</v>
      </c>
    </row>
    <row r="40" spans="1:6" ht="12.75" customHeight="1">
      <c r="A40" s="4" t="s">
        <v>2215</v>
      </c>
      <c r="B40" s="12"/>
      <c r="C40" s="12"/>
      <c r="D40" s="12"/>
      <c r="E40" s="11">
        <f t="shared" si="0"/>
        <v>0</v>
      </c>
      <c r="F40" s="11">
        <f t="shared" si="1"/>
        <v>0</v>
      </c>
    </row>
    <row r="41" spans="1:6" ht="12.75" customHeight="1">
      <c r="A41" s="3" t="s">
        <v>2216</v>
      </c>
      <c r="B41" s="11"/>
      <c r="C41" s="11"/>
      <c r="D41" s="11"/>
      <c r="E41" s="11">
        <f t="shared" si="0"/>
        <v>0</v>
      </c>
      <c r="F41" s="11">
        <f t="shared" si="1"/>
        <v>0</v>
      </c>
    </row>
    <row r="42" spans="1:6" ht="12.75" customHeight="1">
      <c r="A42" s="4" t="s">
        <v>2217</v>
      </c>
      <c r="B42" s="12"/>
      <c r="C42" s="12"/>
      <c r="D42" s="12"/>
      <c r="E42" s="11">
        <f t="shared" si="0"/>
        <v>0</v>
      </c>
      <c r="F42" s="11">
        <f t="shared" si="1"/>
        <v>0</v>
      </c>
    </row>
    <row r="43" spans="1:6" ht="12.75" customHeight="1">
      <c r="A43" s="3" t="s">
        <v>2218</v>
      </c>
      <c r="B43" s="11"/>
      <c r="C43" s="11"/>
      <c r="D43" s="11"/>
      <c r="E43" s="11">
        <f t="shared" si="0"/>
        <v>0</v>
      </c>
      <c r="F43" s="11">
        <f t="shared" si="1"/>
        <v>0</v>
      </c>
    </row>
    <row r="44" spans="1:6" ht="12.75" customHeight="1">
      <c r="A44" s="4" t="s">
        <v>2219</v>
      </c>
      <c r="B44" s="12"/>
      <c r="C44" s="12"/>
      <c r="D44" s="12"/>
      <c r="E44" s="11">
        <f t="shared" si="0"/>
        <v>0</v>
      </c>
      <c r="F44" s="11">
        <f t="shared" si="1"/>
        <v>0</v>
      </c>
    </row>
    <row r="45" spans="1:6" ht="12.75" customHeight="1">
      <c r="A45" s="3" t="s">
        <v>2220</v>
      </c>
      <c r="B45" s="11"/>
      <c r="C45" s="11"/>
      <c r="D45" s="11"/>
      <c r="E45" s="11">
        <f t="shared" si="0"/>
        <v>0</v>
      </c>
      <c r="F45" s="11">
        <f t="shared" si="1"/>
        <v>0</v>
      </c>
    </row>
    <row r="46" spans="1:6" ht="12.75" customHeight="1">
      <c r="A46" s="4" t="s">
        <v>2221</v>
      </c>
      <c r="B46" s="12">
        <v>128480</v>
      </c>
      <c r="C46" s="12">
        <v>124480</v>
      </c>
      <c r="D46" s="12">
        <v>124480</v>
      </c>
      <c r="E46" s="11">
        <f t="shared" si="0"/>
        <v>4000</v>
      </c>
      <c r="F46" s="11">
        <f t="shared" si="1"/>
        <v>0</v>
      </c>
    </row>
    <row r="47" spans="1:6" ht="12.75" customHeight="1">
      <c r="A47" s="3" t="s">
        <v>2222</v>
      </c>
      <c r="B47" s="11">
        <v>152280.52</v>
      </c>
      <c r="C47" s="11">
        <v>152156.76</v>
      </c>
      <c r="D47" s="11">
        <v>151190.47</v>
      </c>
      <c r="E47" s="11">
        <f t="shared" si="0"/>
        <v>123.75999999998021</v>
      </c>
      <c r="F47" s="11">
        <f t="shared" si="1"/>
        <v>966.2900000000081</v>
      </c>
    </row>
    <row r="48" spans="1:6" ht="12.75" customHeight="1">
      <c r="A48" s="4" t="s">
        <v>2223</v>
      </c>
      <c r="B48" s="12"/>
      <c r="C48" s="12"/>
      <c r="D48" s="12"/>
      <c r="E48" s="11">
        <f t="shared" si="0"/>
        <v>0</v>
      </c>
      <c r="F48" s="11">
        <f t="shared" si="1"/>
        <v>0</v>
      </c>
    </row>
    <row r="49" spans="1:6" ht="12.75" customHeight="1">
      <c r="A49" s="3" t="s">
        <v>2224</v>
      </c>
      <c r="B49" s="11"/>
      <c r="C49" s="11"/>
      <c r="D49" s="11"/>
      <c r="E49" s="11">
        <f t="shared" si="0"/>
        <v>0</v>
      </c>
      <c r="F49" s="11">
        <f t="shared" si="1"/>
        <v>0</v>
      </c>
    </row>
    <row r="50" spans="1:6" ht="12.75" customHeight="1">
      <c r="A50" s="4" t="s">
        <v>2225</v>
      </c>
      <c r="B50" s="12"/>
      <c r="C50" s="12"/>
      <c r="D50" s="12"/>
      <c r="E50" s="11">
        <f t="shared" si="0"/>
        <v>0</v>
      </c>
      <c r="F50" s="11">
        <f t="shared" si="1"/>
        <v>0</v>
      </c>
    </row>
    <row r="51" spans="1:6" ht="12.75" customHeight="1">
      <c r="A51" s="3" t="s">
        <v>2226</v>
      </c>
      <c r="B51" s="11"/>
      <c r="C51" s="11"/>
      <c r="D51" s="11"/>
      <c r="E51" s="11">
        <f t="shared" si="0"/>
        <v>0</v>
      </c>
      <c r="F51" s="11">
        <f t="shared" si="1"/>
        <v>0</v>
      </c>
    </row>
    <row r="52" spans="1:6" ht="12.75" customHeight="1">
      <c r="A52" s="4" t="s">
        <v>2227</v>
      </c>
      <c r="B52" s="12"/>
      <c r="C52" s="12"/>
      <c r="D52" s="12"/>
      <c r="E52" s="11">
        <f t="shared" si="0"/>
        <v>0</v>
      </c>
      <c r="F52" s="11">
        <f t="shared" si="1"/>
        <v>0</v>
      </c>
    </row>
    <row r="53" spans="1:6" ht="12.75" customHeight="1">
      <c r="A53" s="3" t="s">
        <v>2228</v>
      </c>
      <c r="B53" s="11"/>
      <c r="C53" s="11"/>
      <c r="D53" s="11"/>
      <c r="E53" s="11">
        <f t="shared" si="0"/>
        <v>0</v>
      </c>
      <c r="F53" s="11">
        <f t="shared" si="1"/>
        <v>0</v>
      </c>
    </row>
    <row r="54" spans="1:6" ht="12.75" customHeight="1">
      <c r="A54" s="4" t="s">
        <v>2229</v>
      </c>
      <c r="B54" s="12">
        <v>630046.94</v>
      </c>
      <c r="C54" s="12">
        <v>608648.9</v>
      </c>
      <c r="D54" s="12">
        <v>608568</v>
      </c>
      <c r="E54" s="11">
        <f t="shared" si="0"/>
        <v>21398.03999999992</v>
      </c>
      <c r="F54" s="11">
        <f t="shared" si="1"/>
        <v>80.90000000002328</v>
      </c>
    </row>
    <row r="55" spans="1:6" ht="12.75" customHeight="1">
      <c r="A55" s="3" t="s">
        <v>2230</v>
      </c>
      <c r="B55" s="11">
        <v>611998.94</v>
      </c>
      <c r="C55" s="11">
        <v>590797.8</v>
      </c>
      <c r="D55" s="11">
        <v>590716.9</v>
      </c>
      <c r="E55" s="11">
        <f t="shared" si="0"/>
        <v>21201.139999999898</v>
      </c>
      <c r="F55" s="11">
        <f t="shared" si="1"/>
        <v>80.90000000002328</v>
      </c>
    </row>
    <row r="56" spans="1:6" ht="12.75" customHeight="1">
      <c r="A56" s="4" t="s">
        <v>2231</v>
      </c>
      <c r="B56" s="12">
        <v>18048</v>
      </c>
      <c r="C56" s="12">
        <v>17851.1</v>
      </c>
      <c r="D56" s="12">
        <v>17851.1</v>
      </c>
      <c r="E56" s="11">
        <f t="shared" si="0"/>
        <v>196.90000000000146</v>
      </c>
      <c r="F56" s="11">
        <f t="shared" si="1"/>
        <v>0</v>
      </c>
    </row>
    <row r="57" spans="1:6" ht="12.75" customHeight="1">
      <c r="A57" s="3" t="s">
        <v>2232</v>
      </c>
      <c r="B57" s="11"/>
      <c r="C57" s="11"/>
      <c r="D57" s="11"/>
      <c r="E57" s="11">
        <f t="shared" si="0"/>
        <v>0</v>
      </c>
      <c r="F57" s="11">
        <f t="shared" si="1"/>
        <v>0</v>
      </c>
    </row>
    <row r="58" spans="1:6" ht="12.75" customHeight="1">
      <c r="A58" s="4" t="s">
        <v>2233</v>
      </c>
      <c r="B58" s="12"/>
      <c r="C58" s="12"/>
      <c r="D58" s="12"/>
      <c r="E58" s="11">
        <f t="shared" si="0"/>
        <v>0</v>
      </c>
      <c r="F58" s="11">
        <f t="shared" si="1"/>
        <v>0</v>
      </c>
    </row>
    <row r="59" spans="1:6" ht="12.75" customHeight="1">
      <c r="A59" s="3" t="s">
        <v>2234</v>
      </c>
      <c r="B59" s="11"/>
      <c r="C59" s="11"/>
      <c r="D59" s="11"/>
      <c r="E59" s="11">
        <f t="shared" si="0"/>
        <v>0</v>
      </c>
      <c r="F59" s="11">
        <f t="shared" si="1"/>
        <v>0</v>
      </c>
    </row>
    <row r="60" spans="1:6" ht="12.75" customHeight="1">
      <c r="A60" s="4" t="s">
        <v>2235</v>
      </c>
      <c r="B60" s="12"/>
      <c r="C60" s="12"/>
      <c r="D60" s="12"/>
      <c r="E60" s="11">
        <f t="shared" si="0"/>
        <v>0</v>
      </c>
      <c r="F60" s="11">
        <f t="shared" si="1"/>
        <v>0</v>
      </c>
    </row>
    <row r="61" spans="1:6" ht="12.75" customHeight="1">
      <c r="A61" s="3" t="s">
        <v>2236</v>
      </c>
      <c r="B61" s="11"/>
      <c r="C61" s="11"/>
      <c r="D61" s="11"/>
      <c r="E61" s="11">
        <f t="shared" si="0"/>
        <v>0</v>
      </c>
      <c r="F61" s="11">
        <f t="shared" si="1"/>
        <v>0</v>
      </c>
    </row>
    <row r="62" spans="1:6" ht="12.75" customHeight="1">
      <c r="A62" s="4" t="s">
        <v>2237</v>
      </c>
      <c r="B62" s="12"/>
      <c r="C62" s="12"/>
      <c r="D62" s="12"/>
      <c r="E62" s="11">
        <f t="shared" si="0"/>
        <v>0</v>
      </c>
      <c r="F62" s="11">
        <f t="shared" si="1"/>
        <v>0</v>
      </c>
    </row>
    <row r="63" spans="1:6" ht="12.75" customHeight="1">
      <c r="A63" s="3" t="s">
        <v>2238</v>
      </c>
      <c r="B63" s="11"/>
      <c r="C63" s="11"/>
      <c r="D63" s="11"/>
      <c r="E63" s="11">
        <f t="shared" si="0"/>
        <v>0</v>
      </c>
      <c r="F63" s="11">
        <f t="shared" si="1"/>
        <v>0</v>
      </c>
    </row>
    <row r="64" spans="1:6" ht="12.75" customHeight="1">
      <c r="A64" s="4" t="s">
        <v>2239</v>
      </c>
      <c r="B64" s="12"/>
      <c r="C64" s="12"/>
      <c r="D64" s="12"/>
      <c r="E64" s="11">
        <f t="shared" si="0"/>
        <v>0</v>
      </c>
      <c r="F64" s="11">
        <f t="shared" si="1"/>
        <v>0</v>
      </c>
    </row>
    <row r="65" spans="1:6" ht="12.75" customHeight="1">
      <c r="A65" s="3" t="s">
        <v>2240</v>
      </c>
      <c r="B65" s="11">
        <v>1033771.52</v>
      </c>
      <c r="C65" s="11">
        <v>1024938.15</v>
      </c>
      <c r="D65" s="11">
        <v>1007114.93</v>
      </c>
      <c r="E65" s="11">
        <f t="shared" si="0"/>
        <v>8833.369999999995</v>
      </c>
      <c r="F65" s="11">
        <f t="shared" si="1"/>
        <v>17823.219999999972</v>
      </c>
    </row>
    <row r="66" spans="1:6" ht="12.75" customHeight="1">
      <c r="A66" s="4" t="s">
        <v>2241</v>
      </c>
      <c r="B66" s="12">
        <v>64039.17</v>
      </c>
      <c r="C66" s="12">
        <v>63361.12</v>
      </c>
      <c r="D66" s="12">
        <v>62488.92</v>
      </c>
      <c r="E66" s="11">
        <f t="shared" si="0"/>
        <v>678.0499999999956</v>
      </c>
      <c r="F66" s="11">
        <f t="shared" si="1"/>
        <v>872.2000000000044</v>
      </c>
    </row>
    <row r="67" spans="1:6" ht="12.75" customHeight="1">
      <c r="A67" s="3" t="s">
        <v>2242</v>
      </c>
      <c r="B67" s="11"/>
      <c r="C67" s="11"/>
      <c r="D67" s="11"/>
      <c r="E67" s="11">
        <f t="shared" si="0"/>
        <v>0</v>
      </c>
      <c r="F67" s="11">
        <f t="shared" si="1"/>
        <v>0</v>
      </c>
    </row>
    <row r="68" spans="1:6" ht="12.75" customHeight="1">
      <c r="A68" s="4" t="s">
        <v>2243</v>
      </c>
      <c r="B68" s="12">
        <v>167562.18</v>
      </c>
      <c r="C68" s="12">
        <v>167419.86</v>
      </c>
      <c r="D68" s="12">
        <v>164143.6</v>
      </c>
      <c r="E68" s="11">
        <f t="shared" si="0"/>
        <v>142.32000000000698</v>
      </c>
      <c r="F68" s="11">
        <f t="shared" si="1"/>
        <v>3276.25999999998</v>
      </c>
    </row>
    <row r="69" spans="1:6" ht="12.75" customHeight="1">
      <c r="A69" s="3" t="s">
        <v>2244</v>
      </c>
      <c r="B69" s="11">
        <v>802170.17</v>
      </c>
      <c r="C69" s="11">
        <v>794157.17</v>
      </c>
      <c r="D69" s="11">
        <v>780482.41</v>
      </c>
      <c r="E69" s="11">
        <f t="shared" si="0"/>
        <v>8013</v>
      </c>
      <c r="F69" s="11">
        <f t="shared" si="1"/>
        <v>13674.76000000001</v>
      </c>
    </row>
    <row r="70" spans="1:6" ht="12.75" customHeight="1">
      <c r="A70" s="4" t="s">
        <v>2245</v>
      </c>
      <c r="B70" s="12"/>
      <c r="C70" s="12"/>
      <c r="D70" s="12"/>
      <c r="E70" s="11">
        <f t="shared" si="0"/>
        <v>0</v>
      </c>
      <c r="F70" s="11">
        <f t="shared" si="1"/>
        <v>0</v>
      </c>
    </row>
    <row r="71" spans="1:6" ht="12.75" customHeight="1">
      <c r="A71" s="3" t="s">
        <v>2246</v>
      </c>
      <c r="B71" s="11"/>
      <c r="C71" s="11"/>
      <c r="D71" s="11"/>
      <c r="E71" s="11">
        <f t="shared" si="0"/>
        <v>0</v>
      </c>
      <c r="F71" s="11">
        <f t="shared" si="1"/>
        <v>0</v>
      </c>
    </row>
    <row r="72" spans="1:6" ht="12.75" customHeight="1">
      <c r="A72" s="4" t="s">
        <v>2247</v>
      </c>
      <c r="B72" s="12"/>
      <c r="C72" s="12"/>
      <c r="D72" s="12"/>
      <c r="E72" s="11">
        <f t="shared" si="0"/>
        <v>0</v>
      </c>
      <c r="F72" s="11">
        <f t="shared" si="1"/>
        <v>0</v>
      </c>
    </row>
    <row r="73" spans="1:6" ht="12.75" customHeight="1">
      <c r="A73" s="3" t="s">
        <v>2248</v>
      </c>
      <c r="B73" s="11"/>
      <c r="C73" s="11"/>
      <c r="D73" s="11"/>
      <c r="E73" s="11">
        <f t="shared" si="0"/>
        <v>0</v>
      </c>
      <c r="F73" s="11">
        <f t="shared" si="1"/>
        <v>0</v>
      </c>
    </row>
    <row r="74" spans="1:6" ht="12.75" customHeight="1">
      <c r="A74" s="4" t="s">
        <v>2249</v>
      </c>
      <c r="B74" s="12"/>
      <c r="C74" s="12"/>
      <c r="D74" s="12"/>
      <c r="E74" s="11">
        <f t="shared" si="0"/>
        <v>0</v>
      </c>
      <c r="F74" s="11">
        <f t="shared" si="1"/>
        <v>0</v>
      </c>
    </row>
    <row r="75" spans="1:6" ht="12.75" customHeight="1">
      <c r="A75" s="3" t="s">
        <v>2250</v>
      </c>
      <c r="B75" s="11"/>
      <c r="C75" s="11"/>
      <c r="D75" s="11"/>
      <c r="E75" s="11">
        <f t="shared" si="0"/>
        <v>0</v>
      </c>
      <c r="F75" s="11">
        <f t="shared" si="1"/>
        <v>0</v>
      </c>
    </row>
    <row r="76" spans="1:6" ht="12.75" customHeight="1">
      <c r="A76" s="4" t="s">
        <v>2251</v>
      </c>
      <c r="B76" s="12"/>
      <c r="C76" s="12"/>
      <c r="D76" s="12"/>
      <c r="E76" s="11">
        <f t="shared" si="0"/>
        <v>0</v>
      </c>
      <c r="F76" s="11">
        <f t="shared" si="1"/>
        <v>0</v>
      </c>
    </row>
    <row r="77" spans="1:6" ht="12.75" customHeight="1">
      <c r="A77" s="3" t="s">
        <v>2252</v>
      </c>
      <c r="B77" s="11"/>
      <c r="C77" s="11"/>
      <c r="D77" s="11"/>
      <c r="E77" s="11">
        <f t="shared" si="0"/>
        <v>0</v>
      </c>
      <c r="F77" s="11">
        <f t="shared" si="1"/>
        <v>0</v>
      </c>
    </row>
    <row r="78" spans="1:6" ht="12.75" customHeight="1">
      <c r="A78" s="4" t="s">
        <v>2253</v>
      </c>
      <c r="B78" s="12"/>
      <c r="C78" s="12"/>
      <c r="D78" s="12"/>
      <c r="E78" s="11">
        <f t="shared" si="0"/>
        <v>0</v>
      </c>
      <c r="F78" s="11">
        <f t="shared" si="1"/>
        <v>0</v>
      </c>
    </row>
    <row r="79" spans="1:6" ht="12.75" customHeight="1">
      <c r="A79" s="3" t="s">
        <v>2254</v>
      </c>
      <c r="B79" s="11">
        <v>5324212.17</v>
      </c>
      <c r="C79" s="11">
        <v>5298377.17</v>
      </c>
      <c r="D79" s="11">
        <v>5172544.15</v>
      </c>
      <c r="E79" s="11">
        <f t="shared" si="0"/>
        <v>25835</v>
      </c>
      <c r="F79" s="11">
        <f t="shared" si="1"/>
        <v>125833.01999999955</v>
      </c>
    </row>
    <row r="80" spans="1:6" ht="12.75" customHeight="1">
      <c r="A80" s="4" t="s">
        <v>2255</v>
      </c>
      <c r="B80" s="12">
        <v>4550698.71</v>
      </c>
      <c r="C80" s="12">
        <v>4535130.7</v>
      </c>
      <c r="D80" s="12">
        <v>4418431.54</v>
      </c>
      <c r="E80" s="11">
        <f t="shared" si="0"/>
        <v>15568.009999999776</v>
      </c>
      <c r="F80" s="11">
        <f t="shared" si="1"/>
        <v>116699.16000000015</v>
      </c>
    </row>
    <row r="81" spans="1:6" ht="12.75" customHeight="1">
      <c r="A81" s="3" t="s">
        <v>2256</v>
      </c>
      <c r="B81" s="11">
        <v>412729.81</v>
      </c>
      <c r="C81" s="11">
        <v>402762.42</v>
      </c>
      <c r="D81" s="11">
        <v>396041.68</v>
      </c>
      <c r="E81" s="11">
        <f t="shared" si="0"/>
        <v>9967.390000000014</v>
      </c>
      <c r="F81" s="11">
        <f t="shared" si="1"/>
        <v>6720.739999999991</v>
      </c>
    </row>
    <row r="82" spans="1:6" ht="12.75" customHeight="1">
      <c r="A82" s="4" t="s">
        <v>2257</v>
      </c>
      <c r="B82" s="12">
        <v>1560</v>
      </c>
      <c r="C82" s="12">
        <v>1560</v>
      </c>
      <c r="D82" s="12">
        <v>1560</v>
      </c>
      <c r="E82" s="11">
        <f t="shared" si="0"/>
        <v>0</v>
      </c>
      <c r="F82" s="11">
        <f t="shared" si="1"/>
        <v>0</v>
      </c>
    </row>
    <row r="83" spans="1:6" ht="12.75" customHeight="1">
      <c r="A83" s="3" t="s">
        <v>2258</v>
      </c>
      <c r="B83" s="11">
        <v>88584.64</v>
      </c>
      <c r="C83" s="11">
        <v>88549.64</v>
      </c>
      <c r="D83" s="11">
        <v>87340.05</v>
      </c>
      <c r="E83" s="11">
        <f t="shared" si="0"/>
        <v>35</v>
      </c>
      <c r="F83" s="11">
        <f t="shared" si="1"/>
        <v>1209.5899999999965</v>
      </c>
    </row>
    <row r="84" spans="1:6" ht="12.75" customHeight="1">
      <c r="A84" s="4" t="s">
        <v>2259</v>
      </c>
      <c r="B84" s="12"/>
      <c r="C84" s="12"/>
      <c r="D84" s="12"/>
      <c r="E84" s="11">
        <f t="shared" si="0"/>
        <v>0</v>
      </c>
      <c r="F84" s="11">
        <f t="shared" si="1"/>
        <v>0</v>
      </c>
    </row>
    <row r="85" spans="1:6" ht="12.75" customHeight="1">
      <c r="A85" s="3" t="s">
        <v>2260</v>
      </c>
      <c r="B85" s="11"/>
      <c r="C85" s="11"/>
      <c r="D85" s="11"/>
      <c r="E85" s="11">
        <f aca="true" t="shared" si="2" ref="E85:E148">B85-C85</f>
        <v>0</v>
      </c>
      <c r="F85" s="11">
        <f aca="true" t="shared" si="3" ref="F85:F148">C85-D85</f>
        <v>0</v>
      </c>
    </row>
    <row r="86" spans="1:6" ht="12.75" customHeight="1">
      <c r="A86" s="4" t="s">
        <v>2261</v>
      </c>
      <c r="B86" s="12">
        <v>270639.01</v>
      </c>
      <c r="C86" s="12">
        <v>270374.41</v>
      </c>
      <c r="D86" s="12">
        <v>269170.88</v>
      </c>
      <c r="E86" s="11">
        <f t="shared" si="2"/>
        <v>264.6000000000349</v>
      </c>
      <c r="F86" s="11">
        <f t="shared" si="3"/>
        <v>1203.5299999999697</v>
      </c>
    </row>
    <row r="87" spans="1:6" ht="12.75" customHeight="1">
      <c r="A87" s="3" t="s">
        <v>2262</v>
      </c>
      <c r="B87" s="11"/>
      <c r="C87" s="11"/>
      <c r="D87" s="11"/>
      <c r="E87" s="11">
        <f t="shared" si="2"/>
        <v>0</v>
      </c>
      <c r="F87" s="11">
        <f t="shared" si="3"/>
        <v>0</v>
      </c>
    </row>
    <row r="88" spans="1:6" ht="12.75" customHeight="1">
      <c r="A88" s="4" t="s">
        <v>2263</v>
      </c>
      <c r="B88" s="12"/>
      <c r="C88" s="12"/>
      <c r="D88" s="12"/>
      <c r="E88" s="11">
        <f t="shared" si="2"/>
        <v>0</v>
      </c>
      <c r="F88" s="11">
        <f t="shared" si="3"/>
        <v>0</v>
      </c>
    </row>
    <row r="89" spans="1:6" ht="12.75" customHeight="1">
      <c r="A89" s="3" t="s">
        <v>2264</v>
      </c>
      <c r="B89" s="11"/>
      <c r="C89" s="11"/>
      <c r="D89" s="11"/>
      <c r="E89" s="11">
        <f t="shared" si="2"/>
        <v>0</v>
      </c>
      <c r="F89" s="11">
        <f t="shared" si="3"/>
        <v>0</v>
      </c>
    </row>
    <row r="90" spans="1:6" ht="12.75" customHeight="1">
      <c r="A90" s="4" t="s">
        <v>2265</v>
      </c>
      <c r="B90" s="12"/>
      <c r="C90" s="12"/>
      <c r="D90" s="12"/>
      <c r="E90" s="11">
        <f t="shared" si="2"/>
        <v>0</v>
      </c>
      <c r="F90" s="11">
        <f t="shared" si="3"/>
        <v>0</v>
      </c>
    </row>
    <row r="91" spans="1:6" ht="12.75" customHeight="1">
      <c r="A91" s="3" t="s">
        <v>2266</v>
      </c>
      <c r="B91" s="11"/>
      <c r="C91" s="11"/>
      <c r="D91" s="11"/>
      <c r="E91" s="11">
        <f t="shared" si="2"/>
        <v>0</v>
      </c>
      <c r="F91" s="11">
        <f t="shared" si="3"/>
        <v>0</v>
      </c>
    </row>
    <row r="92" spans="1:6" ht="12.75" customHeight="1">
      <c r="A92" s="4" t="s">
        <v>2267</v>
      </c>
      <c r="B92" s="12"/>
      <c r="C92" s="12"/>
      <c r="D92" s="12"/>
      <c r="E92" s="11">
        <f t="shared" si="2"/>
        <v>0</v>
      </c>
      <c r="F92" s="11">
        <f t="shared" si="3"/>
        <v>0</v>
      </c>
    </row>
    <row r="93" spans="1:6" ht="12.75" customHeight="1">
      <c r="A93" s="3" t="s">
        <v>2268</v>
      </c>
      <c r="B93" s="11"/>
      <c r="C93" s="11"/>
      <c r="D93" s="11"/>
      <c r="E93" s="11">
        <f t="shared" si="2"/>
        <v>0</v>
      </c>
      <c r="F93" s="11">
        <f t="shared" si="3"/>
        <v>0</v>
      </c>
    </row>
    <row r="94" spans="1:6" ht="12.75" customHeight="1">
      <c r="A94" s="4" t="s">
        <v>2269</v>
      </c>
      <c r="B94" s="12"/>
      <c r="C94" s="12"/>
      <c r="D94" s="12"/>
      <c r="E94" s="11">
        <f t="shared" si="2"/>
        <v>0</v>
      </c>
      <c r="F94" s="11">
        <f t="shared" si="3"/>
        <v>0</v>
      </c>
    </row>
    <row r="95" spans="1:6" ht="12.75" customHeight="1">
      <c r="A95" s="3" t="s">
        <v>2270</v>
      </c>
      <c r="B95" s="11">
        <v>7464993.92</v>
      </c>
      <c r="C95" s="11">
        <v>7458004.42</v>
      </c>
      <c r="D95" s="11">
        <v>7349290.2</v>
      </c>
      <c r="E95" s="11">
        <v>6989.5</v>
      </c>
      <c r="F95" s="11">
        <f t="shared" si="3"/>
        <v>108714.21999999974</v>
      </c>
    </row>
    <row r="96" spans="1:6" ht="12.75" customHeight="1">
      <c r="A96" s="4" t="s">
        <v>2271</v>
      </c>
      <c r="B96" s="12">
        <v>4297705.35</v>
      </c>
      <c r="C96" s="12">
        <v>4292127.48</v>
      </c>
      <c r="D96" s="12">
        <v>4234649.04</v>
      </c>
      <c r="E96" s="11">
        <f t="shared" si="2"/>
        <v>5577.86999999918</v>
      </c>
      <c r="F96" s="11">
        <f t="shared" si="3"/>
        <v>57478.44000000041</v>
      </c>
    </row>
    <row r="97" spans="1:6" ht="12.75" customHeight="1">
      <c r="A97" s="3" t="s">
        <v>2272</v>
      </c>
      <c r="B97" s="11"/>
      <c r="C97" s="11"/>
      <c r="D97" s="11"/>
      <c r="E97" s="11">
        <f t="shared" si="2"/>
        <v>0</v>
      </c>
      <c r="F97" s="11">
        <f t="shared" si="3"/>
        <v>0</v>
      </c>
    </row>
    <row r="98" spans="1:6" ht="12.75" customHeight="1">
      <c r="A98" s="4" t="s">
        <v>2273</v>
      </c>
      <c r="B98" s="12">
        <v>85470.93</v>
      </c>
      <c r="C98" s="12">
        <v>85470.93</v>
      </c>
      <c r="D98" s="12">
        <v>85470.93</v>
      </c>
      <c r="E98" s="11">
        <f t="shared" si="2"/>
        <v>0</v>
      </c>
      <c r="F98" s="11">
        <f t="shared" si="3"/>
        <v>0</v>
      </c>
    </row>
    <row r="99" spans="1:6" ht="12.75" customHeight="1">
      <c r="A99" s="3" t="s">
        <v>2274</v>
      </c>
      <c r="B99" s="11">
        <v>63561.87</v>
      </c>
      <c r="C99" s="11">
        <v>63561.87</v>
      </c>
      <c r="D99" s="11">
        <v>63561.87</v>
      </c>
      <c r="E99" s="11">
        <f t="shared" si="2"/>
        <v>0</v>
      </c>
      <c r="F99" s="11">
        <f t="shared" si="3"/>
        <v>0</v>
      </c>
    </row>
    <row r="100" spans="1:6" ht="12.75" customHeight="1">
      <c r="A100" s="4" t="s">
        <v>2275</v>
      </c>
      <c r="B100" s="12">
        <v>2717550.85</v>
      </c>
      <c r="C100" s="12">
        <v>2716139.22</v>
      </c>
      <c r="D100" s="12">
        <v>2671404.44</v>
      </c>
      <c r="E100" s="11">
        <f t="shared" si="2"/>
        <v>1411.6299999998882</v>
      </c>
      <c r="F100" s="11">
        <f t="shared" si="3"/>
        <v>44734.78000000026</v>
      </c>
    </row>
    <row r="101" spans="1:6" ht="12.75" customHeight="1">
      <c r="A101" s="3" t="s">
        <v>2276</v>
      </c>
      <c r="B101" s="11"/>
      <c r="C101" s="11"/>
      <c r="D101" s="11"/>
      <c r="E101" s="11">
        <f t="shared" si="2"/>
        <v>0</v>
      </c>
      <c r="F101" s="11">
        <f t="shared" si="3"/>
        <v>0</v>
      </c>
    </row>
    <row r="102" spans="1:6" ht="12.75" customHeight="1">
      <c r="A102" s="4" t="s">
        <v>2277</v>
      </c>
      <c r="B102" s="12">
        <v>68628</v>
      </c>
      <c r="C102" s="12">
        <v>68628</v>
      </c>
      <c r="D102" s="12">
        <v>62127</v>
      </c>
      <c r="E102" s="11">
        <f t="shared" si="2"/>
        <v>0</v>
      </c>
      <c r="F102" s="11">
        <f t="shared" si="3"/>
        <v>6501</v>
      </c>
    </row>
    <row r="103" spans="1:6" ht="12.75" customHeight="1">
      <c r="A103" s="3" t="s">
        <v>2278</v>
      </c>
      <c r="B103" s="11"/>
      <c r="C103" s="11"/>
      <c r="D103" s="11"/>
      <c r="E103" s="11">
        <f t="shared" si="2"/>
        <v>0</v>
      </c>
      <c r="F103" s="11">
        <f t="shared" si="3"/>
        <v>0</v>
      </c>
    </row>
    <row r="104" spans="1:6" ht="12.75" customHeight="1">
      <c r="A104" s="4" t="s">
        <v>2279</v>
      </c>
      <c r="B104" s="12"/>
      <c r="C104" s="12"/>
      <c r="D104" s="12"/>
      <c r="E104" s="11">
        <f t="shared" si="2"/>
        <v>0</v>
      </c>
      <c r="F104" s="11">
        <f t="shared" si="3"/>
        <v>0</v>
      </c>
    </row>
    <row r="105" spans="1:6" ht="12.75" customHeight="1">
      <c r="A105" s="3" t="s">
        <v>2280</v>
      </c>
      <c r="B105" s="11">
        <v>232076.92</v>
      </c>
      <c r="C105" s="11">
        <v>232076.92</v>
      </c>
      <c r="D105" s="11">
        <v>232076.92</v>
      </c>
      <c r="E105" s="11">
        <f t="shared" si="2"/>
        <v>0</v>
      </c>
      <c r="F105" s="11">
        <f t="shared" si="3"/>
        <v>0</v>
      </c>
    </row>
    <row r="106" spans="1:6" ht="12.75" customHeight="1">
      <c r="A106" s="4" t="s">
        <v>2281</v>
      </c>
      <c r="B106" s="12">
        <v>188887.37</v>
      </c>
      <c r="C106" s="12">
        <v>188347.3</v>
      </c>
      <c r="D106" s="12">
        <v>168347.3</v>
      </c>
      <c r="E106" s="11">
        <f t="shared" si="2"/>
        <v>540.070000000007</v>
      </c>
      <c r="F106" s="11">
        <f t="shared" si="3"/>
        <v>20000</v>
      </c>
    </row>
    <row r="107" spans="1:6" ht="12.75" customHeight="1">
      <c r="A107" s="3" t="s">
        <v>2282</v>
      </c>
      <c r="B107" s="11"/>
      <c r="C107" s="11"/>
      <c r="D107" s="11"/>
      <c r="E107" s="11">
        <f t="shared" si="2"/>
        <v>0</v>
      </c>
      <c r="F107" s="11">
        <f t="shared" si="3"/>
        <v>0</v>
      </c>
    </row>
    <row r="108" spans="1:6" ht="12.75" customHeight="1">
      <c r="A108" s="4" t="s">
        <v>2283</v>
      </c>
      <c r="B108" s="12">
        <v>112887.37</v>
      </c>
      <c r="C108" s="12">
        <v>112887.37</v>
      </c>
      <c r="D108" s="12">
        <v>112887.37</v>
      </c>
      <c r="E108" s="11">
        <f t="shared" si="2"/>
        <v>0</v>
      </c>
      <c r="F108" s="11">
        <f t="shared" si="3"/>
        <v>0</v>
      </c>
    </row>
    <row r="109" spans="1:6" ht="12.75" customHeight="1">
      <c r="A109" s="3" t="s">
        <v>2284</v>
      </c>
      <c r="B109" s="11"/>
      <c r="C109" s="11"/>
      <c r="D109" s="11"/>
      <c r="E109" s="11">
        <f t="shared" si="2"/>
        <v>0</v>
      </c>
      <c r="F109" s="11">
        <f t="shared" si="3"/>
        <v>0</v>
      </c>
    </row>
    <row r="110" spans="1:6" ht="12.75" customHeight="1">
      <c r="A110" s="4" t="s">
        <v>2285</v>
      </c>
      <c r="B110" s="12">
        <v>76000</v>
      </c>
      <c r="C110" s="12">
        <v>75459.93</v>
      </c>
      <c r="D110" s="12">
        <v>55459.93</v>
      </c>
      <c r="E110" s="11">
        <f t="shared" si="2"/>
        <v>540.070000000007</v>
      </c>
      <c r="F110" s="11">
        <f t="shared" si="3"/>
        <v>19999.999999999993</v>
      </c>
    </row>
    <row r="111" spans="1:6" ht="12.75" customHeight="1">
      <c r="A111" s="3" t="s">
        <v>2286</v>
      </c>
      <c r="B111" s="11"/>
      <c r="C111" s="11"/>
      <c r="D111" s="11"/>
      <c r="E111" s="11">
        <f t="shared" si="2"/>
        <v>0</v>
      </c>
      <c r="F111" s="11">
        <f t="shared" si="3"/>
        <v>0</v>
      </c>
    </row>
    <row r="112" spans="1:6" ht="12.75" customHeight="1">
      <c r="A112" s="4" t="s">
        <v>2287</v>
      </c>
      <c r="B112" s="12"/>
      <c r="C112" s="12"/>
      <c r="D112" s="12"/>
      <c r="E112" s="11">
        <f t="shared" si="2"/>
        <v>0</v>
      </c>
      <c r="F112" s="11">
        <f t="shared" si="3"/>
        <v>0</v>
      </c>
    </row>
    <row r="113" spans="1:6" ht="12.75" customHeight="1">
      <c r="A113" s="3" t="s">
        <v>2288</v>
      </c>
      <c r="B113" s="11"/>
      <c r="C113" s="11"/>
      <c r="D113" s="11"/>
      <c r="E113" s="11">
        <f t="shared" si="2"/>
        <v>0</v>
      </c>
      <c r="F113" s="11">
        <f t="shared" si="3"/>
        <v>0</v>
      </c>
    </row>
    <row r="114" spans="1:6" ht="12.75" customHeight="1">
      <c r="A114" s="4" t="s">
        <v>2289</v>
      </c>
      <c r="B114" s="12"/>
      <c r="C114" s="12"/>
      <c r="D114" s="12"/>
      <c r="E114" s="11">
        <f t="shared" si="2"/>
        <v>0</v>
      </c>
      <c r="F114" s="11">
        <f t="shared" si="3"/>
        <v>0</v>
      </c>
    </row>
    <row r="115" spans="1:6" ht="12.75" customHeight="1">
      <c r="A115" s="3" t="s">
        <v>2290</v>
      </c>
      <c r="B115" s="11"/>
      <c r="C115" s="11"/>
      <c r="D115" s="11"/>
      <c r="E115" s="11">
        <f t="shared" si="2"/>
        <v>0</v>
      </c>
      <c r="F115" s="11">
        <f t="shared" si="3"/>
        <v>0</v>
      </c>
    </row>
    <row r="116" spans="1:6" ht="12.75" customHeight="1">
      <c r="A116" s="4" t="s">
        <v>2291</v>
      </c>
      <c r="B116" s="12"/>
      <c r="C116" s="12"/>
      <c r="D116" s="12"/>
      <c r="E116" s="11">
        <f t="shared" si="2"/>
        <v>0</v>
      </c>
      <c r="F116" s="11">
        <f t="shared" si="3"/>
        <v>0</v>
      </c>
    </row>
    <row r="117" spans="1:6" ht="12.75" customHeight="1">
      <c r="A117" s="3" t="s">
        <v>2292</v>
      </c>
      <c r="B117" s="11">
        <v>4725817.15</v>
      </c>
      <c r="C117" s="11">
        <v>4565761.82</v>
      </c>
      <c r="D117" s="11">
        <v>4415867.22</v>
      </c>
      <c r="E117" s="11">
        <f t="shared" si="2"/>
        <v>160055.33000000007</v>
      </c>
      <c r="F117" s="11">
        <f t="shared" si="3"/>
        <v>149894.60000000056</v>
      </c>
    </row>
    <row r="118" spans="1:6" ht="12.75" customHeight="1">
      <c r="A118" s="4" t="s">
        <v>2293</v>
      </c>
      <c r="B118" s="12">
        <v>2255160.61</v>
      </c>
      <c r="C118" s="12">
        <v>2121887.12</v>
      </c>
      <c r="D118" s="12">
        <v>2023519.53</v>
      </c>
      <c r="E118" s="11">
        <f t="shared" si="2"/>
        <v>133273.48999999976</v>
      </c>
      <c r="F118" s="11">
        <f t="shared" si="3"/>
        <v>98367.59000000008</v>
      </c>
    </row>
    <row r="119" spans="1:6" ht="12.75" customHeight="1">
      <c r="A119" s="3" t="s">
        <v>2294</v>
      </c>
      <c r="B119" s="11">
        <v>432329.37</v>
      </c>
      <c r="C119" s="11">
        <v>428084.53</v>
      </c>
      <c r="D119" s="11">
        <v>400224.41</v>
      </c>
      <c r="E119" s="11">
        <f t="shared" si="2"/>
        <v>4244.839999999967</v>
      </c>
      <c r="F119" s="11">
        <f t="shared" si="3"/>
        <v>27860.120000000054</v>
      </c>
    </row>
    <row r="120" spans="1:6" ht="12.75" customHeight="1">
      <c r="A120" s="4" t="s">
        <v>2295</v>
      </c>
      <c r="B120" s="12"/>
      <c r="C120" s="12"/>
      <c r="D120" s="12"/>
      <c r="E120" s="11">
        <f t="shared" si="2"/>
        <v>0</v>
      </c>
      <c r="F120" s="11">
        <f t="shared" si="3"/>
        <v>0</v>
      </c>
    </row>
    <row r="121" spans="1:6" ht="12.75" customHeight="1">
      <c r="A121" s="3" t="s">
        <v>2296</v>
      </c>
      <c r="B121" s="11"/>
      <c r="C121" s="11"/>
      <c r="D121" s="11"/>
      <c r="E121" s="11">
        <f t="shared" si="2"/>
        <v>0</v>
      </c>
      <c r="F121" s="11">
        <f t="shared" si="3"/>
        <v>0</v>
      </c>
    </row>
    <row r="122" spans="1:6" ht="12.75" customHeight="1">
      <c r="A122" s="4" t="s">
        <v>2297</v>
      </c>
      <c r="B122" s="12">
        <v>2038327.17</v>
      </c>
      <c r="C122" s="12">
        <v>2015790.17</v>
      </c>
      <c r="D122" s="12">
        <v>1992123.28</v>
      </c>
      <c r="E122" s="11">
        <f t="shared" si="2"/>
        <v>22537</v>
      </c>
      <c r="F122" s="11">
        <f t="shared" si="3"/>
        <v>23666.889999999898</v>
      </c>
    </row>
    <row r="123" spans="1:6" ht="12.75" customHeight="1">
      <c r="A123" s="3" t="s">
        <v>2298</v>
      </c>
      <c r="B123" s="11">
        <v>553.2</v>
      </c>
      <c r="C123" s="11">
        <v>553.2</v>
      </c>
      <c r="D123" s="11">
        <v>553.2</v>
      </c>
      <c r="E123" s="11">
        <f t="shared" si="2"/>
        <v>0</v>
      </c>
      <c r="F123" s="11">
        <f t="shared" si="3"/>
        <v>0</v>
      </c>
    </row>
    <row r="124" spans="1:6" ht="12.75" customHeight="1">
      <c r="A124" s="4" t="s">
        <v>2299</v>
      </c>
      <c r="B124" s="12"/>
      <c r="C124" s="12"/>
      <c r="D124" s="12"/>
      <c r="E124" s="11">
        <f t="shared" si="2"/>
        <v>0</v>
      </c>
      <c r="F124" s="11">
        <f t="shared" si="3"/>
        <v>0</v>
      </c>
    </row>
    <row r="125" spans="1:6" ht="12.75" customHeight="1">
      <c r="A125" s="3" t="s">
        <v>2300</v>
      </c>
      <c r="B125" s="11"/>
      <c r="C125" s="11"/>
      <c r="D125" s="11"/>
      <c r="E125" s="11">
        <f t="shared" si="2"/>
        <v>0</v>
      </c>
      <c r="F125" s="11">
        <f t="shared" si="3"/>
        <v>0</v>
      </c>
    </row>
    <row r="126" spans="1:6" ht="12.75" customHeight="1">
      <c r="A126" s="4" t="s">
        <v>2301</v>
      </c>
      <c r="B126" s="12">
        <v>553.2</v>
      </c>
      <c r="C126" s="12">
        <v>553.2</v>
      </c>
      <c r="D126" s="12">
        <v>553.2</v>
      </c>
      <c r="E126" s="11">
        <f t="shared" si="2"/>
        <v>0</v>
      </c>
      <c r="F126" s="11">
        <f t="shared" si="3"/>
        <v>0</v>
      </c>
    </row>
    <row r="127" spans="1:6" ht="12.75" customHeight="1">
      <c r="A127" s="3" t="s">
        <v>2302</v>
      </c>
      <c r="B127" s="11"/>
      <c r="C127" s="11"/>
      <c r="D127" s="11"/>
      <c r="E127" s="11">
        <f t="shared" si="2"/>
        <v>0</v>
      </c>
      <c r="F127" s="11">
        <f t="shared" si="3"/>
        <v>0</v>
      </c>
    </row>
    <row r="128" spans="1:6" ht="12.75" customHeight="1">
      <c r="A128" s="4" t="s">
        <v>2303</v>
      </c>
      <c r="B128" s="12"/>
      <c r="C128" s="12"/>
      <c r="D128" s="12"/>
      <c r="E128" s="11">
        <f t="shared" si="2"/>
        <v>0</v>
      </c>
      <c r="F128" s="11">
        <f t="shared" si="3"/>
        <v>0</v>
      </c>
    </row>
    <row r="129" spans="1:6" ht="12.75" customHeight="1">
      <c r="A129" s="3" t="s">
        <v>2304</v>
      </c>
      <c r="B129" s="11"/>
      <c r="C129" s="11"/>
      <c r="D129" s="11"/>
      <c r="E129" s="11">
        <f t="shared" si="2"/>
        <v>0</v>
      </c>
      <c r="F129" s="11">
        <f t="shared" si="3"/>
        <v>0</v>
      </c>
    </row>
    <row r="130" spans="1:6" ht="12.75" customHeight="1">
      <c r="A130" s="4" t="s">
        <v>2305</v>
      </c>
      <c r="B130" s="12"/>
      <c r="C130" s="12"/>
      <c r="D130" s="12"/>
      <c r="E130" s="11">
        <f t="shared" si="2"/>
        <v>0</v>
      </c>
      <c r="F130" s="11">
        <f t="shared" si="3"/>
        <v>0</v>
      </c>
    </row>
    <row r="131" spans="1:6" ht="12.75" customHeight="1">
      <c r="A131" s="3" t="s">
        <v>2306</v>
      </c>
      <c r="B131" s="11"/>
      <c r="C131" s="11"/>
      <c r="D131" s="11"/>
      <c r="E131" s="11">
        <f t="shared" si="2"/>
        <v>0</v>
      </c>
      <c r="F131" s="11">
        <f t="shared" si="3"/>
        <v>0</v>
      </c>
    </row>
    <row r="132" spans="1:6" ht="12.75" customHeight="1">
      <c r="A132" s="4" t="s">
        <v>2307</v>
      </c>
      <c r="B132" s="12"/>
      <c r="C132" s="12"/>
      <c r="D132" s="12"/>
      <c r="E132" s="11">
        <f t="shared" si="2"/>
        <v>0</v>
      </c>
      <c r="F132" s="11">
        <f t="shared" si="3"/>
        <v>0</v>
      </c>
    </row>
    <row r="133" spans="1:6" ht="12.75" customHeight="1">
      <c r="A133" s="3" t="s">
        <v>2308</v>
      </c>
      <c r="B133" s="11"/>
      <c r="C133" s="11"/>
      <c r="D133" s="11"/>
      <c r="E133" s="11">
        <f t="shared" si="2"/>
        <v>0</v>
      </c>
      <c r="F133" s="11">
        <f t="shared" si="3"/>
        <v>0</v>
      </c>
    </row>
    <row r="134" spans="1:6" ht="12.75" customHeight="1">
      <c r="A134" s="4" t="s">
        <v>2309</v>
      </c>
      <c r="B134" s="12"/>
      <c r="C134" s="12"/>
      <c r="D134" s="12"/>
      <c r="E134" s="11">
        <f t="shared" si="2"/>
        <v>0</v>
      </c>
      <c r="F134" s="11">
        <f t="shared" si="3"/>
        <v>0</v>
      </c>
    </row>
    <row r="135" spans="1:6" ht="12.75" customHeight="1">
      <c r="A135" s="3" t="s">
        <v>2310</v>
      </c>
      <c r="B135" s="11"/>
      <c r="C135" s="11"/>
      <c r="D135" s="11"/>
      <c r="E135" s="11">
        <f t="shared" si="2"/>
        <v>0</v>
      </c>
      <c r="F135" s="11">
        <f t="shared" si="3"/>
        <v>0</v>
      </c>
    </row>
    <row r="136" spans="1:6" ht="12.75" customHeight="1">
      <c r="A136" s="4" t="s">
        <v>2311</v>
      </c>
      <c r="B136" s="12"/>
      <c r="C136" s="12"/>
      <c r="D136" s="12"/>
      <c r="E136" s="11">
        <f t="shared" si="2"/>
        <v>0</v>
      </c>
      <c r="F136" s="11">
        <f t="shared" si="3"/>
        <v>0</v>
      </c>
    </row>
    <row r="137" spans="1:6" ht="12.75" customHeight="1">
      <c r="A137" s="3" t="s">
        <v>2312</v>
      </c>
      <c r="B137" s="11"/>
      <c r="C137" s="11"/>
      <c r="D137" s="11"/>
      <c r="E137" s="11">
        <f t="shared" si="2"/>
        <v>0</v>
      </c>
      <c r="F137" s="11">
        <f t="shared" si="3"/>
        <v>0</v>
      </c>
    </row>
    <row r="138" spans="1:6" ht="12.75" customHeight="1">
      <c r="A138" s="4" t="s">
        <v>2313</v>
      </c>
      <c r="B138" s="12"/>
      <c r="C138" s="12"/>
      <c r="D138" s="12"/>
      <c r="E138" s="11">
        <f t="shared" si="2"/>
        <v>0</v>
      </c>
      <c r="F138" s="11">
        <f t="shared" si="3"/>
        <v>0</v>
      </c>
    </row>
    <row r="139" spans="1:6" ht="12.75" customHeight="1">
      <c r="A139" s="3" t="s">
        <v>2314</v>
      </c>
      <c r="B139" s="11"/>
      <c r="C139" s="11"/>
      <c r="D139" s="11"/>
      <c r="E139" s="11">
        <f t="shared" si="2"/>
        <v>0</v>
      </c>
      <c r="F139" s="11">
        <f t="shared" si="3"/>
        <v>0</v>
      </c>
    </row>
    <row r="140" spans="1:6" ht="12.75" customHeight="1">
      <c r="A140" s="4" t="s">
        <v>2315</v>
      </c>
      <c r="B140" s="12"/>
      <c r="C140" s="12"/>
      <c r="D140" s="12"/>
      <c r="E140" s="11">
        <f t="shared" si="2"/>
        <v>0</v>
      </c>
      <c r="F140" s="11">
        <f t="shared" si="3"/>
        <v>0</v>
      </c>
    </row>
    <row r="141" spans="1:6" ht="12.75" customHeight="1">
      <c r="A141" s="3" t="s">
        <v>2316</v>
      </c>
      <c r="B141" s="11"/>
      <c r="C141" s="11"/>
      <c r="D141" s="11"/>
      <c r="E141" s="11">
        <f t="shared" si="2"/>
        <v>0</v>
      </c>
      <c r="F141" s="11">
        <f t="shared" si="3"/>
        <v>0</v>
      </c>
    </row>
    <row r="142" spans="1:6" ht="12.75" customHeight="1">
      <c r="A142" s="4" t="s">
        <v>2317</v>
      </c>
      <c r="B142" s="12"/>
      <c r="C142" s="12"/>
      <c r="D142" s="12"/>
      <c r="E142" s="11">
        <f t="shared" si="2"/>
        <v>0</v>
      </c>
      <c r="F142" s="11">
        <f t="shared" si="3"/>
        <v>0</v>
      </c>
    </row>
    <row r="143" spans="1:6" ht="12.75" customHeight="1">
      <c r="A143" s="3" t="s">
        <v>2318</v>
      </c>
      <c r="B143" s="11"/>
      <c r="C143" s="11"/>
      <c r="D143" s="11"/>
      <c r="E143" s="11">
        <f t="shared" si="2"/>
        <v>0</v>
      </c>
      <c r="F143" s="11">
        <f t="shared" si="3"/>
        <v>0</v>
      </c>
    </row>
    <row r="144" spans="1:6" ht="12.75" customHeight="1">
      <c r="A144" s="4" t="s">
        <v>2319</v>
      </c>
      <c r="B144" s="12"/>
      <c r="C144" s="12"/>
      <c r="D144" s="12"/>
      <c r="E144" s="11">
        <f t="shared" si="2"/>
        <v>0</v>
      </c>
      <c r="F144" s="11">
        <f t="shared" si="3"/>
        <v>0</v>
      </c>
    </row>
    <row r="145" spans="1:6" ht="12.75" customHeight="1">
      <c r="A145" s="3" t="s">
        <v>2320</v>
      </c>
      <c r="B145" s="11"/>
      <c r="C145" s="11"/>
      <c r="D145" s="11"/>
      <c r="E145" s="11">
        <f t="shared" si="2"/>
        <v>0</v>
      </c>
      <c r="F145" s="11">
        <f t="shared" si="3"/>
        <v>0</v>
      </c>
    </row>
    <row r="146" spans="1:6" ht="12.75" customHeight="1">
      <c r="A146" s="4" t="s">
        <v>2321</v>
      </c>
      <c r="B146" s="12"/>
      <c r="C146" s="12"/>
      <c r="D146" s="12"/>
      <c r="E146" s="11">
        <f t="shared" si="2"/>
        <v>0</v>
      </c>
      <c r="F146" s="11">
        <f t="shared" si="3"/>
        <v>0</v>
      </c>
    </row>
    <row r="147" spans="1:6" ht="12.75" customHeight="1">
      <c r="A147" s="3" t="s">
        <v>2322</v>
      </c>
      <c r="B147" s="11">
        <v>777476.56</v>
      </c>
      <c r="C147" s="11">
        <v>777432.46</v>
      </c>
      <c r="D147" s="11">
        <v>627198.09</v>
      </c>
      <c r="E147" s="11">
        <f t="shared" si="2"/>
        <v>44.10000000009313</v>
      </c>
      <c r="F147" s="11">
        <f t="shared" si="3"/>
        <v>150234.37</v>
      </c>
    </row>
    <row r="148" spans="1:6" ht="12.75" customHeight="1">
      <c r="A148" s="4" t="s">
        <v>2323</v>
      </c>
      <c r="B148" s="12"/>
      <c r="C148" s="12"/>
      <c r="D148" s="12"/>
      <c r="E148" s="11">
        <f t="shared" si="2"/>
        <v>0</v>
      </c>
      <c r="F148" s="11">
        <f t="shared" si="3"/>
        <v>0</v>
      </c>
    </row>
    <row r="149" spans="1:6" ht="12.75" customHeight="1">
      <c r="A149" s="3" t="s">
        <v>2324</v>
      </c>
      <c r="B149" s="11">
        <v>777476.56</v>
      </c>
      <c r="C149" s="11">
        <v>777432.46</v>
      </c>
      <c r="D149" s="11">
        <v>627198.09</v>
      </c>
      <c r="E149" s="11">
        <f aca="true" t="shared" si="4" ref="E149:E211">B149-C149</f>
        <v>44.10000000009313</v>
      </c>
      <c r="F149" s="11">
        <f aca="true" t="shared" si="5" ref="F149:F211">C149-D149</f>
        <v>150234.37</v>
      </c>
    </row>
    <row r="150" spans="1:6" ht="12.75" customHeight="1">
      <c r="A150" s="4" t="s">
        <v>2325</v>
      </c>
      <c r="B150" s="12"/>
      <c r="C150" s="12"/>
      <c r="D150" s="12"/>
      <c r="E150" s="11">
        <f t="shared" si="4"/>
        <v>0</v>
      </c>
      <c r="F150" s="11">
        <f t="shared" si="5"/>
        <v>0</v>
      </c>
    </row>
    <row r="151" spans="1:6" ht="12.75" customHeight="1">
      <c r="A151" s="3" t="s">
        <v>2326</v>
      </c>
      <c r="B151" s="11"/>
      <c r="C151" s="11"/>
      <c r="D151" s="11"/>
      <c r="E151" s="11">
        <f t="shared" si="4"/>
        <v>0</v>
      </c>
      <c r="F151" s="11">
        <f t="shared" si="5"/>
        <v>0</v>
      </c>
    </row>
    <row r="152" spans="1:6" ht="12.75" customHeight="1">
      <c r="A152" s="4" t="s">
        <v>2327</v>
      </c>
      <c r="B152" s="12"/>
      <c r="C152" s="12"/>
      <c r="D152" s="12"/>
      <c r="E152" s="11">
        <f t="shared" si="4"/>
        <v>0</v>
      </c>
      <c r="F152" s="11">
        <f t="shared" si="5"/>
        <v>0</v>
      </c>
    </row>
    <row r="153" spans="1:6" ht="12.75" customHeight="1">
      <c r="A153" s="3" t="s">
        <v>2328</v>
      </c>
      <c r="B153" s="11"/>
      <c r="C153" s="11"/>
      <c r="D153" s="11"/>
      <c r="E153" s="11">
        <f t="shared" si="4"/>
        <v>0</v>
      </c>
      <c r="F153" s="11">
        <f t="shared" si="5"/>
        <v>0</v>
      </c>
    </row>
    <row r="154" spans="1:6" ht="12.75" customHeight="1">
      <c r="A154" s="4" t="s">
        <v>2329</v>
      </c>
      <c r="B154" s="12"/>
      <c r="C154" s="12"/>
      <c r="D154" s="12"/>
      <c r="E154" s="11">
        <f t="shared" si="4"/>
        <v>0</v>
      </c>
      <c r="F154" s="11">
        <f t="shared" si="5"/>
        <v>0</v>
      </c>
    </row>
    <row r="155" spans="1:6" ht="12.75" customHeight="1">
      <c r="A155" s="3" t="s">
        <v>2330</v>
      </c>
      <c r="B155" s="11"/>
      <c r="C155" s="11"/>
      <c r="D155" s="11"/>
      <c r="E155" s="11">
        <f t="shared" si="4"/>
        <v>0</v>
      </c>
      <c r="F155" s="11">
        <f t="shared" si="5"/>
        <v>0</v>
      </c>
    </row>
    <row r="156" spans="1:6" ht="12.75" customHeight="1">
      <c r="A156" s="4" t="s">
        <v>2331</v>
      </c>
      <c r="B156" s="12"/>
      <c r="C156" s="12"/>
      <c r="D156" s="12"/>
      <c r="E156" s="11">
        <f t="shared" si="4"/>
        <v>0</v>
      </c>
      <c r="F156" s="11">
        <f t="shared" si="5"/>
        <v>0</v>
      </c>
    </row>
    <row r="157" spans="1:6" ht="12.75" customHeight="1">
      <c r="A157" s="3" t="s">
        <v>2332</v>
      </c>
      <c r="B157" s="11"/>
      <c r="C157" s="11"/>
      <c r="D157" s="11"/>
      <c r="E157" s="11">
        <f t="shared" si="4"/>
        <v>0</v>
      </c>
      <c r="F157" s="11">
        <f t="shared" si="5"/>
        <v>0</v>
      </c>
    </row>
    <row r="158" spans="1:6" ht="12.75" customHeight="1">
      <c r="A158" s="4" t="s">
        <v>2333</v>
      </c>
      <c r="B158" s="12"/>
      <c r="C158" s="12"/>
      <c r="D158" s="12"/>
      <c r="E158" s="11">
        <f t="shared" si="4"/>
        <v>0</v>
      </c>
      <c r="F158" s="11">
        <f t="shared" si="5"/>
        <v>0</v>
      </c>
    </row>
    <row r="159" spans="1:6" ht="12.75" customHeight="1">
      <c r="A159" s="3" t="s">
        <v>2334</v>
      </c>
      <c r="B159" s="11"/>
      <c r="C159" s="11"/>
      <c r="D159" s="11"/>
      <c r="E159" s="11">
        <f t="shared" si="4"/>
        <v>0</v>
      </c>
      <c r="F159" s="11">
        <f t="shared" si="5"/>
        <v>0</v>
      </c>
    </row>
    <row r="160" spans="1:6" ht="12.75" customHeight="1">
      <c r="A160" s="4" t="s">
        <v>2335</v>
      </c>
      <c r="B160" s="12">
        <v>137594.24</v>
      </c>
      <c r="C160" s="12">
        <v>137366.51</v>
      </c>
      <c r="D160" s="12">
        <v>134618.34</v>
      </c>
      <c r="E160" s="11">
        <f t="shared" si="4"/>
        <v>227.72999999998137</v>
      </c>
      <c r="F160" s="11">
        <f t="shared" si="5"/>
        <v>2748.170000000013</v>
      </c>
    </row>
    <row r="161" spans="1:6" ht="12.75" customHeight="1">
      <c r="A161" s="3" t="s">
        <v>2336</v>
      </c>
      <c r="B161" s="12">
        <v>137594.24</v>
      </c>
      <c r="C161" s="12">
        <v>137366.51</v>
      </c>
      <c r="D161" s="12">
        <v>134618.34</v>
      </c>
      <c r="E161" s="11">
        <f t="shared" si="4"/>
        <v>227.72999999998137</v>
      </c>
      <c r="F161" s="11">
        <f t="shared" si="5"/>
        <v>2748.170000000013</v>
      </c>
    </row>
    <row r="162" spans="1:6" ht="12.75" customHeight="1">
      <c r="A162" s="4" t="s">
        <v>2337</v>
      </c>
      <c r="B162" s="12"/>
      <c r="C162" s="12"/>
      <c r="D162" s="12"/>
      <c r="E162" s="11">
        <f t="shared" si="4"/>
        <v>0</v>
      </c>
      <c r="F162" s="11">
        <f t="shared" si="5"/>
        <v>0</v>
      </c>
    </row>
    <row r="163" spans="1:6" ht="12.75" customHeight="1">
      <c r="A163" s="3" t="s">
        <v>2338</v>
      </c>
      <c r="B163" s="11"/>
      <c r="C163" s="11"/>
      <c r="D163" s="11"/>
      <c r="E163" s="11">
        <f t="shared" si="4"/>
        <v>0</v>
      </c>
      <c r="F163" s="11">
        <f t="shared" si="5"/>
        <v>0</v>
      </c>
    </row>
    <row r="164" spans="1:6" ht="12.75" customHeight="1">
      <c r="A164" s="4" t="s">
        <v>2339</v>
      </c>
      <c r="B164" s="12"/>
      <c r="C164" s="12"/>
      <c r="D164" s="12"/>
      <c r="E164" s="11">
        <f t="shared" si="4"/>
        <v>0</v>
      </c>
      <c r="F164" s="11">
        <f t="shared" si="5"/>
        <v>0</v>
      </c>
    </row>
    <row r="165" spans="1:6" ht="12.75" customHeight="1">
      <c r="A165" s="3" t="s">
        <v>2340</v>
      </c>
      <c r="B165" s="11"/>
      <c r="C165" s="11"/>
      <c r="D165" s="11"/>
      <c r="E165" s="11">
        <f t="shared" si="4"/>
        <v>0</v>
      </c>
      <c r="F165" s="11">
        <f t="shared" si="5"/>
        <v>0</v>
      </c>
    </row>
    <row r="166" spans="1:6" ht="12.75" customHeight="1">
      <c r="A166" s="4" t="s">
        <v>2341</v>
      </c>
      <c r="B166" s="12"/>
      <c r="C166" s="12"/>
      <c r="D166" s="12"/>
      <c r="E166" s="11">
        <f t="shared" si="4"/>
        <v>0</v>
      </c>
      <c r="F166" s="11">
        <f t="shared" si="5"/>
        <v>0</v>
      </c>
    </row>
    <row r="167" spans="1:6" ht="12.75" customHeight="1">
      <c r="A167" s="3" t="s">
        <v>2342</v>
      </c>
      <c r="B167" s="11"/>
      <c r="C167" s="11"/>
      <c r="D167" s="11"/>
      <c r="E167" s="11">
        <f t="shared" si="4"/>
        <v>0</v>
      </c>
      <c r="F167" s="11">
        <f t="shared" si="5"/>
        <v>0</v>
      </c>
    </row>
    <row r="168" spans="1:6" ht="12.75" customHeight="1">
      <c r="A168" s="4" t="s">
        <v>2343</v>
      </c>
      <c r="B168" s="12">
        <v>80259.17</v>
      </c>
      <c r="C168" s="12">
        <v>80259.17</v>
      </c>
      <c r="D168" s="12">
        <v>80259.17</v>
      </c>
      <c r="E168" s="11">
        <f t="shared" si="4"/>
        <v>0</v>
      </c>
      <c r="F168" s="11">
        <f t="shared" si="5"/>
        <v>0</v>
      </c>
    </row>
    <row r="169" spans="1:6" ht="12.75" customHeight="1">
      <c r="A169" s="3" t="s">
        <v>2344</v>
      </c>
      <c r="B169" s="12">
        <v>80259.17</v>
      </c>
      <c r="C169" s="12">
        <v>80259.17</v>
      </c>
      <c r="D169" s="12">
        <v>80259.17</v>
      </c>
      <c r="E169" s="11">
        <f t="shared" si="4"/>
        <v>0</v>
      </c>
      <c r="F169" s="11">
        <f t="shared" si="5"/>
        <v>0</v>
      </c>
    </row>
    <row r="170" spans="1:6" ht="12.75" customHeight="1">
      <c r="A170" s="4" t="s">
        <v>2345</v>
      </c>
      <c r="B170" s="12"/>
      <c r="C170" s="12"/>
      <c r="D170" s="12"/>
      <c r="E170" s="11">
        <f t="shared" si="4"/>
        <v>0</v>
      </c>
      <c r="F170" s="11">
        <f t="shared" si="5"/>
        <v>0</v>
      </c>
    </row>
    <row r="171" spans="1:6" ht="12.75" customHeight="1">
      <c r="A171" s="3" t="s">
        <v>2346</v>
      </c>
      <c r="B171" s="11"/>
      <c r="C171" s="11"/>
      <c r="D171" s="11"/>
      <c r="E171" s="11">
        <f t="shared" si="4"/>
        <v>0</v>
      </c>
      <c r="F171" s="11">
        <f t="shared" si="5"/>
        <v>0</v>
      </c>
    </row>
    <row r="172" spans="1:6" ht="12.75" customHeight="1">
      <c r="A172" s="4" t="s">
        <v>2347</v>
      </c>
      <c r="B172" s="12"/>
      <c r="C172" s="12"/>
      <c r="D172" s="12"/>
      <c r="E172" s="11">
        <f t="shared" si="4"/>
        <v>0</v>
      </c>
      <c r="F172" s="11">
        <f t="shared" si="5"/>
        <v>0</v>
      </c>
    </row>
    <row r="173" spans="1:6" ht="12.75" customHeight="1">
      <c r="A173" s="3" t="s">
        <v>2348</v>
      </c>
      <c r="B173" s="11"/>
      <c r="C173" s="11"/>
      <c r="D173" s="11"/>
      <c r="E173" s="11">
        <f t="shared" si="4"/>
        <v>0</v>
      </c>
      <c r="F173" s="11">
        <f t="shared" si="5"/>
        <v>0</v>
      </c>
    </row>
    <row r="174" spans="1:6" ht="12.75" customHeight="1">
      <c r="A174" s="4" t="s">
        <v>2349</v>
      </c>
      <c r="B174" s="12"/>
      <c r="C174" s="12"/>
      <c r="D174" s="12"/>
      <c r="E174" s="11">
        <f t="shared" si="4"/>
        <v>0</v>
      </c>
      <c r="F174" s="11">
        <f t="shared" si="5"/>
        <v>0</v>
      </c>
    </row>
    <row r="175" spans="1:6" ht="12.75" customHeight="1">
      <c r="A175" s="3" t="s">
        <v>2350</v>
      </c>
      <c r="B175" s="11"/>
      <c r="C175" s="11"/>
      <c r="D175" s="11"/>
      <c r="E175" s="11">
        <f t="shared" si="4"/>
        <v>0</v>
      </c>
      <c r="F175" s="11">
        <f t="shared" si="5"/>
        <v>0</v>
      </c>
    </row>
    <row r="176" spans="1:6" ht="12.75" customHeight="1">
      <c r="A176" s="4" t="s">
        <v>2351</v>
      </c>
      <c r="B176" s="12"/>
      <c r="C176" s="12"/>
      <c r="D176" s="12"/>
      <c r="E176" s="11">
        <f t="shared" si="4"/>
        <v>0</v>
      </c>
      <c r="F176" s="11">
        <f t="shared" si="5"/>
        <v>0</v>
      </c>
    </row>
    <row r="177" spans="1:6" ht="12.75" customHeight="1">
      <c r="A177" s="3" t="s">
        <v>2352</v>
      </c>
      <c r="B177" s="11"/>
      <c r="C177" s="11"/>
      <c r="D177" s="11"/>
      <c r="E177" s="11">
        <f t="shared" si="4"/>
        <v>0</v>
      </c>
      <c r="F177" s="11">
        <f t="shared" si="5"/>
        <v>0</v>
      </c>
    </row>
    <row r="178" spans="1:6" ht="12.75" customHeight="1">
      <c r="A178" s="4" t="s">
        <v>2353</v>
      </c>
      <c r="B178" s="12"/>
      <c r="C178" s="12"/>
      <c r="D178" s="12"/>
      <c r="E178" s="11">
        <f t="shared" si="4"/>
        <v>0</v>
      </c>
      <c r="F178" s="11">
        <f t="shared" si="5"/>
        <v>0</v>
      </c>
    </row>
    <row r="179" spans="1:6" ht="12.75" customHeight="1">
      <c r="A179" s="3" t="s">
        <v>2354</v>
      </c>
      <c r="B179" s="11"/>
      <c r="C179" s="11"/>
      <c r="D179" s="11"/>
      <c r="E179" s="11">
        <f t="shared" si="4"/>
        <v>0</v>
      </c>
      <c r="F179" s="11">
        <f t="shared" si="5"/>
        <v>0</v>
      </c>
    </row>
    <row r="180" spans="1:6" ht="12.75" customHeight="1">
      <c r="A180" s="4" t="s">
        <v>2355</v>
      </c>
      <c r="B180" s="12"/>
      <c r="C180" s="12"/>
      <c r="D180" s="12"/>
      <c r="E180" s="11">
        <f t="shared" si="4"/>
        <v>0</v>
      </c>
      <c r="F180" s="11">
        <f t="shared" si="5"/>
        <v>0</v>
      </c>
    </row>
    <row r="181" spans="1:6" ht="12.75" customHeight="1">
      <c r="A181" s="3" t="s">
        <v>2356</v>
      </c>
      <c r="B181" s="11"/>
      <c r="C181" s="11"/>
      <c r="D181" s="11"/>
      <c r="E181" s="11">
        <f t="shared" si="4"/>
        <v>0</v>
      </c>
      <c r="F181" s="11">
        <f t="shared" si="5"/>
        <v>0</v>
      </c>
    </row>
    <row r="182" spans="1:6" ht="12.75" customHeight="1">
      <c r="A182" s="4" t="s">
        <v>2357</v>
      </c>
      <c r="B182" s="12"/>
      <c r="C182" s="12"/>
      <c r="D182" s="12"/>
      <c r="E182" s="11">
        <f t="shared" si="4"/>
        <v>0</v>
      </c>
      <c r="F182" s="11">
        <f t="shared" si="5"/>
        <v>0</v>
      </c>
    </row>
    <row r="183" spans="1:6" ht="12.75" customHeight="1">
      <c r="A183" s="3" t="s">
        <v>2358</v>
      </c>
      <c r="B183" s="11"/>
      <c r="C183" s="11"/>
      <c r="D183" s="11"/>
      <c r="E183" s="11">
        <f t="shared" si="4"/>
        <v>0</v>
      </c>
      <c r="F183" s="11">
        <f t="shared" si="5"/>
        <v>0</v>
      </c>
    </row>
    <row r="184" spans="1:6" ht="12.75" customHeight="1">
      <c r="A184" s="4" t="s">
        <v>2359</v>
      </c>
      <c r="B184" s="12"/>
      <c r="C184" s="12"/>
      <c r="D184" s="12"/>
      <c r="E184" s="11">
        <f t="shared" si="4"/>
        <v>0</v>
      </c>
      <c r="F184" s="11">
        <f t="shared" si="5"/>
        <v>0</v>
      </c>
    </row>
    <row r="185" spans="1:6" ht="12.75" customHeight="1">
      <c r="A185" s="3" t="s">
        <v>2360</v>
      </c>
      <c r="B185" s="11"/>
      <c r="C185" s="11"/>
      <c r="D185" s="11"/>
      <c r="E185" s="11">
        <f t="shared" si="4"/>
        <v>0</v>
      </c>
      <c r="F185" s="11">
        <f t="shared" si="5"/>
        <v>0</v>
      </c>
    </row>
    <row r="186" spans="1:6" ht="12.75" customHeight="1">
      <c r="A186" s="4" t="s">
        <v>2361</v>
      </c>
      <c r="B186" s="12"/>
      <c r="C186" s="12"/>
      <c r="D186" s="12"/>
      <c r="E186" s="11">
        <f t="shared" si="4"/>
        <v>0</v>
      </c>
      <c r="F186" s="11">
        <f t="shared" si="5"/>
        <v>0</v>
      </c>
    </row>
    <row r="187" spans="1:6" ht="12.75" customHeight="1">
      <c r="A187" s="3" t="s">
        <v>2362</v>
      </c>
      <c r="B187" s="11"/>
      <c r="C187" s="11"/>
      <c r="D187" s="11"/>
      <c r="E187" s="11">
        <f t="shared" si="4"/>
        <v>0</v>
      </c>
      <c r="F187" s="11">
        <f t="shared" si="5"/>
        <v>0</v>
      </c>
    </row>
    <row r="188" spans="1:6" ht="12.75" customHeight="1">
      <c r="A188" s="4" t="s">
        <v>2363</v>
      </c>
      <c r="B188" s="12"/>
      <c r="C188" s="12"/>
      <c r="D188" s="12"/>
      <c r="E188" s="11">
        <f t="shared" si="4"/>
        <v>0</v>
      </c>
      <c r="F188" s="11">
        <f t="shared" si="5"/>
        <v>0</v>
      </c>
    </row>
    <row r="189" spans="1:6" ht="12.75" customHeight="1">
      <c r="A189" s="3" t="s">
        <v>2364</v>
      </c>
      <c r="B189" s="11"/>
      <c r="C189" s="11"/>
      <c r="D189" s="11"/>
      <c r="E189" s="11">
        <f t="shared" si="4"/>
        <v>0</v>
      </c>
      <c r="F189" s="11">
        <f t="shared" si="5"/>
        <v>0</v>
      </c>
    </row>
    <row r="190" spans="1:6" ht="12.75" customHeight="1">
      <c r="A190" s="4" t="s">
        <v>2365</v>
      </c>
      <c r="B190" s="12"/>
      <c r="C190" s="12"/>
      <c r="D190" s="12"/>
      <c r="E190" s="11">
        <f t="shared" si="4"/>
        <v>0</v>
      </c>
      <c r="F190" s="11">
        <f t="shared" si="5"/>
        <v>0</v>
      </c>
    </row>
    <row r="191" spans="1:6" ht="12.75" customHeight="1">
      <c r="A191" s="3" t="s">
        <v>2366</v>
      </c>
      <c r="B191" s="11"/>
      <c r="C191" s="11"/>
      <c r="D191" s="11"/>
      <c r="E191" s="11">
        <f t="shared" si="4"/>
        <v>0</v>
      </c>
      <c r="F191" s="11">
        <f t="shared" si="5"/>
        <v>0</v>
      </c>
    </row>
    <row r="192" spans="1:6" ht="12.75" customHeight="1">
      <c r="A192" s="4" t="s">
        <v>2367</v>
      </c>
      <c r="B192" s="12"/>
      <c r="C192" s="12"/>
      <c r="D192" s="12"/>
      <c r="E192" s="11">
        <f t="shared" si="4"/>
        <v>0</v>
      </c>
      <c r="F192" s="11">
        <f t="shared" si="5"/>
        <v>0</v>
      </c>
    </row>
    <row r="193" spans="1:6" ht="12.75" customHeight="1">
      <c r="A193" s="3" t="s">
        <v>2368</v>
      </c>
      <c r="B193" s="11"/>
      <c r="C193" s="11"/>
      <c r="D193" s="11"/>
      <c r="E193" s="11">
        <f t="shared" si="4"/>
        <v>0</v>
      </c>
      <c r="F193" s="11">
        <f t="shared" si="5"/>
        <v>0</v>
      </c>
    </row>
    <row r="194" spans="1:6" ht="12.75" customHeight="1">
      <c r="A194" s="4" t="s">
        <v>2369</v>
      </c>
      <c r="B194" s="12"/>
      <c r="C194" s="12"/>
      <c r="D194" s="12"/>
      <c r="E194" s="11">
        <f t="shared" si="4"/>
        <v>0</v>
      </c>
      <c r="F194" s="11">
        <f t="shared" si="5"/>
        <v>0</v>
      </c>
    </row>
    <row r="195" spans="1:6" ht="12.75" customHeight="1">
      <c r="A195" s="3" t="s">
        <v>2370</v>
      </c>
      <c r="B195" s="11"/>
      <c r="C195" s="11"/>
      <c r="D195" s="11"/>
      <c r="E195" s="11">
        <f t="shared" si="4"/>
        <v>0</v>
      </c>
      <c r="F195" s="11">
        <f t="shared" si="5"/>
        <v>0</v>
      </c>
    </row>
    <row r="196" spans="1:6" ht="12.75" customHeight="1">
      <c r="A196" s="4" t="s">
        <v>2371</v>
      </c>
      <c r="B196" s="12">
        <v>415519.95</v>
      </c>
      <c r="C196" s="12">
        <v>403255.85</v>
      </c>
      <c r="D196" s="12">
        <v>400596.58</v>
      </c>
      <c r="E196" s="11">
        <f t="shared" si="4"/>
        <v>12264.100000000035</v>
      </c>
      <c r="F196" s="11">
        <f t="shared" si="5"/>
        <v>2659.2699999999604</v>
      </c>
    </row>
    <row r="197" spans="1:6" ht="12.75" customHeight="1">
      <c r="A197" s="3" t="s">
        <v>2372</v>
      </c>
      <c r="B197" s="11"/>
      <c r="C197" s="11"/>
      <c r="D197" s="11"/>
      <c r="E197" s="11">
        <f t="shared" si="4"/>
        <v>0</v>
      </c>
      <c r="F197" s="11">
        <f t="shared" si="5"/>
        <v>0</v>
      </c>
    </row>
    <row r="198" spans="1:6" ht="12.75" customHeight="1">
      <c r="A198" s="4" t="s">
        <v>2373</v>
      </c>
      <c r="B198" s="12">
        <v>415519.95</v>
      </c>
      <c r="C198" s="12">
        <v>403255.85</v>
      </c>
      <c r="D198" s="12">
        <v>400596.58</v>
      </c>
      <c r="E198" s="11">
        <f t="shared" si="4"/>
        <v>12264.100000000035</v>
      </c>
      <c r="F198" s="11">
        <f t="shared" si="5"/>
        <v>2659.2699999999604</v>
      </c>
    </row>
    <row r="199" spans="1:6" ht="12.75" customHeight="1">
      <c r="A199" s="3" t="s">
        <v>2374</v>
      </c>
      <c r="B199" s="11"/>
      <c r="C199" s="11"/>
      <c r="D199" s="11"/>
      <c r="E199" s="11">
        <f t="shared" si="4"/>
        <v>0</v>
      </c>
      <c r="F199" s="11">
        <f t="shared" si="5"/>
        <v>0</v>
      </c>
    </row>
    <row r="200" spans="1:6" ht="12.75" customHeight="1">
      <c r="A200" s="4" t="s">
        <v>2375</v>
      </c>
      <c r="B200" s="12"/>
      <c r="C200" s="12"/>
      <c r="D200" s="12"/>
      <c r="E200" s="11">
        <f t="shared" si="4"/>
        <v>0</v>
      </c>
      <c r="F200" s="11">
        <f t="shared" si="5"/>
        <v>0</v>
      </c>
    </row>
    <row r="201" spans="1:6" ht="12.75" customHeight="1">
      <c r="A201" s="3" t="s">
        <v>2376</v>
      </c>
      <c r="B201" s="11"/>
      <c r="C201" s="11"/>
      <c r="D201" s="11"/>
      <c r="E201" s="11">
        <f t="shared" si="4"/>
        <v>0</v>
      </c>
      <c r="F201" s="11">
        <f t="shared" si="5"/>
        <v>0</v>
      </c>
    </row>
    <row r="202" spans="1:6" ht="12.75" customHeight="1">
      <c r="A202" s="4" t="s">
        <v>2377</v>
      </c>
      <c r="B202" s="12">
        <v>611017.02</v>
      </c>
      <c r="C202" s="12">
        <v>611017.02</v>
      </c>
      <c r="D202" s="12">
        <v>598017.71</v>
      </c>
      <c r="E202" s="11">
        <f t="shared" si="4"/>
        <v>0</v>
      </c>
      <c r="F202" s="11">
        <f t="shared" si="5"/>
        <v>12999.310000000056</v>
      </c>
    </row>
    <row r="203" spans="1:6" ht="12.75" customHeight="1">
      <c r="A203" s="3" t="s">
        <v>2378</v>
      </c>
      <c r="B203" s="11"/>
      <c r="C203" s="11"/>
      <c r="D203" s="11"/>
      <c r="E203" s="11">
        <f t="shared" si="4"/>
        <v>0</v>
      </c>
      <c r="F203" s="11">
        <f t="shared" si="5"/>
        <v>0</v>
      </c>
    </row>
    <row r="204" spans="1:6" ht="12.75" customHeight="1">
      <c r="A204" s="4" t="s">
        <v>2379</v>
      </c>
      <c r="B204" s="12"/>
      <c r="C204" s="12"/>
      <c r="D204" s="12"/>
      <c r="E204" s="11">
        <f t="shared" si="4"/>
        <v>0</v>
      </c>
      <c r="F204" s="11">
        <f t="shared" si="5"/>
        <v>0</v>
      </c>
    </row>
    <row r="205" spans="1:6" ht="12.75" customHeight="1">
      <c r="A205" s="3" t="s">
        <v>2380</v>
      </c>
      <c r="B205" s="11">
        <v>167666.25</v>
      </c>
      <c r="C205" s="11">
        <v>167666.25</v>
      </c>
      <c r="D205" s="11">
        <v>167666.25</v>
      </c>
      <c r="E205" s="11">
        <f t="shared" si="4"/>
        <v>0</v>
      </c>
      <c r="F205" s="11">
        <f t="shared" si="5"/>
        <v>0</v>
      </c>
    </row>
    <row r="206" spans="1:6" ht="12.75" customHeight="1">
      <c r="A206" s="4" t="s">
        <v>2381</v>
      </c>
      <c r="B206" s="12"/>
      <c r="C206" s="12"/>
      <c r="D206" s="12"/>
      <c r="E206" s="11">
        <f t="shared" si="4"/>
        <v>0</v>
      </c>
      <c r="F206" s="11">
        <f t="shared" si="5"/>
        <v>0</v>
      </c>
    </row>
    <row r="207" spans="1:6" ht="12.75" customHeight="1">
      <c r="A207" s="3" t="s">
        <v>2382</v>
      </c>
      <c r="B207" s="11">
        <v>443350.77</v>
      </c>
      <c r="C207" s="11">
        <v>443350.77</v>
      </c>
      <c r="D207" s="11">
        <v>430351.46</v>
      </c>
      <c r="E207" s="11">
        <f t="shared" si="4"/>
        <v>0</v>
      </c>
      <c r="F207" s="11">
        <f t="shared" si="5"/>
        <v>12999.309999999998</v>
      </c>
    </row>
    <row r="208" spans="1:6" ht="12.75" customHeight="1">
      <c r="A208" s="4" t="s">
        <v>2383</v>
      </c>
      <c r="B208" s="12"/>
      <c r="C208" s="12"/>
      <c r="D208" s="12"/>
      <c r="E208" s="11">
        <f t="shared" si="4"/>
        <v>0</v>
      </c>
      <c r="F208" s="11">
        <f t="shared" si="5"/>
        <v>0</v>
      </c>
    </row>
    <row r="209" spans="1:6" ht="12.75" customHeight="1">
      <c r="A209" s="3" t="s">
        <v>2384</v>
      </c>
      <c r="B209" s="11"/>
      <c r="C209" s="11"/>
      <c r="D209" s="11"/>
      <c r="E209" s="11">
        <f t="shared" si="4"/>
        <v>0</v>
      </c>
      <c r="F209" s="11">
        <f t="shared" si="5"/>
        <v>0</v>
      </c>
    </row>
    <row r="210" spans="1:6" ht="12.75" customHeight="1">
      <c r="A210" s="4" t="s">
        <v>2385</v>
      </c>
      <c r="B210" s="12"/>
      <c r="C210" s="12"/>
      <c r="D210" s="12"/>
      <c r="E210" s="11">
        <f t="shared" si="4"/>
        <v>0</v>
      </c>
      <c r="F210" s="11">
        <f t="shared" si="5"/>
        <v>0</v>
      </c>
    </row>
    <row r="211" spans="1:6" ht="12.75" customHeight="1">
      <c r="A211" s="3" t="s">
        <v>2386</v>
      </c>
      <c r="B211" s="11"/>
      <c r="C211" s="11"/>
      <c r="D211" s="11"/>
      <c r="E211" s="11">
        <f t="shared" si="4"/>
        <v>0</v>
      </c>
      <c r="F211" s="11">
        <f t="shared" si="5"/>
        <v>0</v>
      </c>
    </row>
    <row r="214" ht="12.75" customHeight="1">
      <c r="A214" s="7" t="s">
        <v>2190</v>
      </c>
    </row>
    <row r="215" ht="12.75" customHeight="1">
      <c r="A215" s="7" t="s">
        <v>2387</v>
      </c>
    </row>
    <row r="216" ht="12.75" customHeight="1">
      <c r="A216" s="7" t="s">
        <v>12</v>
      </c>
    </row>
    <row r="217" spans="1:2" ht="30" customHeight="1">
      <c r="A217" s="21" t="s">
        <v>2388</v>
      </c>
      <c r="B217" s="21" t="s">
        <v>14</v>
      </c>
    </row>
    <row r="218" spans="1:2" ht="30" customHeight="1">
      <c r="A218" s="22"/>
      <c r="B218" s="21" t="s">
        <v>15</v>
      </c>
    </row>
    <row r="219" spans="1:2" ht="12.75" customHeight="1">
      <c r="A219" s="3" t="s">
        <v>2388</v>
      </c>
      <c r="B219" s="5"/>
    </row>
    <row r="220" spans="1:2" ht="300" customHeight="1">
      <c r="A220" s="4" t="s">
        <v>969</v>
      </c>
      <c r="B220" s="23" t="s">
        <v>3512</v>
      </c>
    </row>
  </sheetData>
  <sheetProtection password="E3ED" sheet="1" objects="1" scenarios="1"/>
  <mergeCells count="3">
    <mergeCell ref="A217:A218"/>
    <mergeCell ref="A17:A18"/>
    <mergeCell ref="B17:F17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7"/>
  <sheetViews>
    <sheetView showGridLines="0" zoomScalePageLayoutView="0" workbookViewId="0" topLeftCell="A286">
      <selection activeCell="C287" sqref="C287"/>
    </sheetView>
  </sheetViews>
  <sheetFormatPr defaultColWidth="9.140625" defaultRowHeight="12.75"/>
  <cols>
    <col min="1" max="1" width="86.00390625" style="0" customWidth="1"/>
    <col min="2" max="8" width="40.00390625" style="0" customWidth="1"/>
    <col min="9" max="9" width="35.57421875" style="0" customWidth="1"/>
    <col min="10" max="10" width="40.00390625" style="0" customWidth="1"/>
  </cols>
  <sheetData>
    <row r="1" ht="73.5" customHeight="1">
      <c r="A1" s="8"/>
    </row>
    <row r="2" ht="12.75">
      <c r="A2" s="17" t="s">
        <v>0</v>
      </c>
    </row>
    <row r="3" ht="19.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10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25.5" customHeight="1">
      <c r="A14" s="7" t="s">
        <v>2389</v>
      </c>
    </row>
    <row r="15" ht="12.75" customHeight="1">
      <c r="A15" s="7" t="s">
        <v>1921</v>
      </c>
    </row>
    <row r="16" ht="12.75" customHeight="1">
      <c r="A16" s="7" t="s">
        <v>12</v>
      </c>
    </row>
    <row r="17" spans="1:10" ht="30" customHeight="1">
      <c r="A17" s="21" t="s">
        <v>1922</v>
      </c>
      <c r="B17" s="21" t="s">
        <v>1923</v>
      </c>
      <c r="C17" s="21"/>
      <c r="D17" s="21"/>
      <c r="E17" s="21"/>
      <c r="F17" s="21"/>
      <c r="G17" s="21"/>
      <c r="H17" s="21"/>
      <c r="I17" s="21"/>
      <c r="J17" s="21"/>
    </row>
    <row r="18" spans="1:10" ht="30" customHeight="1">
      <c r="A18" s="22"/>
      <c r="B18" s="21" t="s">
        <v>2390</v>
      </c>
      <c r="C18" s="21" t="s">
        <v>2391</v>
      </c>
      <c r="D18" s="21" t="s">
        <v>2392</v>
      </c>
      <c r="E18" s="21" t="s">
        <v>2393</v>
      </c>
      <c r="F18" s="21" t="s">
        <v>2394</v>
      </c>
      <c r="G18" s="21" t="s">
        <v>2395</v>
      </c>
      <c r="H18" s="21" t="s">
        <v>2396</v>
      </c>
      <c r="I18" s="21" t="s">
        <v>2397</v>
      </c>
      <c r="J18" s="21" t="s">
        <v>2398</v>
      </c>
    </row>
    <row r="19" spans="1:10" ht="12.75" customHeight="1">
      <c r="A19" s="3" t="s">
        <v>1922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ht="12.75" customHeight="1">
      <c r="A20" s="4" t="s">
        <v>2399</v>
      </c>
      <c r="B20" s="12">
        <f>B21+B168</f>
        <v>2591.98</v>
      </c>
      <c r="C20" s="12">
        <f aca="true" t="shared" si="0" ref="C20:J20">C21+C168</f>
        <v>500022.04000000004</v>
      </c>
      <c r="D20" s="12">
        <f t="shared" si="0"/>
        <v>422559.48</v>
      </c>
      <c r="E20" s="12">
        <f t="shared" si="0"/>
        <v>421267.12</v>
      </c>
      <c r="F20" s="12">
        <f t="shared" si="0"/>
        <v>76296.90000000001</v>
      </c>
      <c r="G20" s="12">
        <f t="shared" si="0"/>
        <v>0</v>
      </c>
      <c r="H20" s="12">
        <f t="shared" si="0"/>
        <v>260065.72999999998</v>
      </c>
      <c r="I20" s="12">
        <f t="shared" si="0"/>
        <v>242653.87</v>
      </c>
      <c r="J20" s="11">
        <f aca="true" t="shared" si="1" ref="J20:J56">H20-I20</f>
        <v>17411.859999999986</v>
      </c>
    </row>
    <row r="21" spans="1:10" ht="12.75" customHeight="1">
      <c r="A21" s="3" t="s">
        <v>1930</v>
      </c>
      <c r="B21" s="11">
        <v>424</v>
      </c>
      <c r="C21" s="11">
        <v>209016.28</v>
      </c>
      <c r="D21" s="11">
        <v>131879.26</v>
      </c>
      <c r="E21" s="11">
        <v>130586.9</v>
      </c>
      <c r="F21" s="11">
        <v>73803.38</v>
      </c>
      <c r="G21" s="11"/>
      <c r="H21" s="11">
        <v>94098.62</v>
      </c>
      <c r="I21" s="11">
        <v>76686.76</v>
      </c>
      <c r="J21" s="11">
        <f t="shared" si="1"/>
        <v>17411.86</v>
      </c>
    </row>
    <row r="22" spans="1:10" ht="12.75" customHeight="1">
      <c r="A22" s="4" t="s">
        <v>1931</v>
      </c>
      <c r="B22" s="12"/>
      <c r="C22" s="12"/>
      <c r="D22" s="12"/>
      <c r="E22" s="12"/>
      <c r="F22" s="12"/>
      <c r="G22" s="12"/>
      <c r="H22" s="12"/>
      <c r="I22" s="12"/>
      <c r="J22" s="11">
        <f t="shared" si="1"/>
        <v>0</v>
      </c>
    </row>
    <row r="23" spans="1:10" ht="12.75" customHeight="1">
      <c r="A23" s="3" t="s">
        <v>1932</v>
      </c>
      <c r="B23" s="11"/>
      <c r="C23" s="11"/>
      <c r="D23" s="11"/>
      <c r="E23" s="11"/>
      <c r="F23" s="11"/>
      <c r="G23" s="11"/>
      <c r="H23" s="11"/>
      <c r="I23" s="11"/>
      <c r="J23" s="11">
        <f t="shared" si="1"/>
        <v>0</v>
      </c>
    </row>
    <row r="24" spans="1:10" ht="12.75" customHeight="1">
      <c r="A24" s="4" t="s">
        <v>1933</v>
      </c>
      <c r="B24" s="12"/>
      <c r="C24" s="12"/>
      <c r="D24" s="12"/>
      <c r="E24" s="12"/>
      <c r="F24" s="12"/>
      <c r="G24" s="12"/>
      <c r="H24" s="12"/>
      <c r="I24" s="12"/>
      <c r="J24" s="11">
        <f t="shared" si="1"/>
        <v>0</v>
      </c>
    </row>
    <row r="25" spans="1:10" ht="12.75" customHeight="1">
      <c r="A25" s="3" t="s">
        <v>1934</v>
      </c>
      <c r="B25" s="11"/>
      <c r="C25" s="11"/>
      <c r="D25" s="11"/>
      <c r="E25" s="11"/>
      <c r="F25" s="11"/>
      <c r="G25" s="11"/>
      <c r="H25" s="11"/>
      <c r="I25" s="11"/>
      <c r="J25" s="11">
        <f t="shared" si="1"/>
        <v>0</v>
      </c>
    </row>
    <row r="26" spans="1:10" ht="12.75" customHeight="1">
      <c r="A26" s="4" t="s">
        <v>1935</v>
      </c>
      <c r="B26" s="12"/>
      <c r="C26" s="12"/>
      <c r="D26" s="12"/>
      <c r="E26" s="12"/>
      <c r="F26" s="12"/>
      <c r="G26" s="12"/>
      <c r="H26" s="12"/>
      <c r="I26" s="12"/>
      <c r="J26" s="11">
        <f t="shared" si="1"/>
        <v>0</v>
      </c>
    </row>
    <row r="27" spans="1:10" ht="25.5" customHeight="1">
      <c r="A27" s="3" t="s">
        <v>1936</v>
      </c>
      <c r="B27" s="11"/>
      <c r="C27" s="11"/>
      <c r="D27" s="11"/>
      <c r="E27" s="11"/>
      <c r="F27" s="11"/>
      <c r="G27" s="11"/>
      <c r="H27" s="11"/>
      <c r="I27" s="11"/>
      <c r="J27" s="11">
        <f t="shared" si="1"/>
        <v>0</v>
      </c>
    </row>
    <row r="28" spans="1:10" ht="38.25" customHeight="1">
      <c r="A28" s="4" t="s">
        <v>1937</v>
      </c>
      <c r="B28" s="12"/>
      <c r="C28" s="12"/>
      <c r="D28" s="12"/>
      <c r="E28" s="12"/>
      <c r="F28" s="12"/>
      <c r="G28" s="12"/>
      <c r="H28" s="12"/>
      <c r="I28" s="12"/>
      <c r="J28" s="11">
        <f t="shared" si="1"/>
        <v>0</v>
      </c>
    </row>
    <row r="29" spans="1:10" ht="38.25" customHeight="1">
      <c r="A29" s="3" t="s">
        <v>1938</v>
      </c>
      <c r="B29" s="11"/>
      <c r="C29" s="11"/>
      <c r="D29" s="11"/>
      <c r="E29" s="11"/>
      <c r="F29" s="11"/>
      <c r="G29" s="11"/>
      <c r="H29" s="11"/>
      <c r="I29" s="11"/>
      <c r="J29" s="11">
        <f t="shared" si="1"/>
        <v>0</v>
      </c>
    </row>
    <row r="30" spans="1:10" ht="12.75" customHeight="1">
      <c r="A30" s="4" t="s">
        <v>1939</v>
      </c>
      <c r="B30" s="12"/>
      <c r="C30" s="12"/>
      <c r="D30" s="12"/>
      <c r="E30" s="12"/>
      <c r="F30" s="12"/>
      <c r="G30" s="12"/>
      <c r="H30" s="12"/>
      <c r="I30" s="12"/>
      <c r="J30" s="11">
        <f t="shared" si="1"/>
        <v>0</v>
      </c>
    </row>
    <row r="31" spans="1:10" ht="12.75" customHeight="1">
      <c r="A31" s="3" t="s">
        <v>1940</v>
      </c>
      <c r="B31" s="11"/>
      <c r="C31" s="11"/>
      <c r="D31" s="11"/>
      <c r="E31" s="11"/>
      <c r="F31" s="11"/>
      <c r="G31" s="11"/>
      <c r="H31" s="11"/>
      <c r="I31" s="11"/>
      <c r="J31" s="11">
        <f t="shared" si="1"/>
        <v>0</v>
      </c>
    </row>
    <row r="32" spans="1:10" ht="25.5" customHeight="1">
      <c r="A32" s="4" t="s">
        <v>1941</v>
      </c>
      <c r="B32" s="12"/>
      <c r="C32" s="12"/>
      <c r="D32" s="12"/>
      <c r="E32" s="12"/>
      <c r="F32" s="12"/>
      <c r="G32" s="12"/>
      <c r="H32" s="12"/>
      <c r="I32" s="12"/>
      <c r="J32" s="11">
        <f t="shared" si="1"/>
        <v>0</v>
      </c>
    </row>
    <row r="33" spans="1:10" ht="12.75" customHeight="1">
      <c r="A33" s="3" t="s">
        <v>1942</v>
      </c>
      <c r="B33" s="11"/>
      <c r="C33" s="11"/>
      <c r="D33" s="11"/>
      <c r="E33" s="11"/>
      <c r="F33" s="11"/>
      <c r="G33" s="11"/>
      <c r="H33" s="11"/>
      <c r="I33" s="11"/>
      <c r="J33" s="11">
        <f t="shared" si="1"/>
        <v>0</v>
      </c>
    </row>
    <row r="34" spans="1:10" ht="12.75" customHeight="1">
      <c r="A34" s="4" t="s">
        <v>1943</v>
      </c>
      <c r="B34" s="12"/>
      <c r="C34" s="12"/>
      <c r="D34" s="12"/>
      <c r="E34" s="12"/>
      <c r="F34" s="12"/>
      <c r="G34" s="12"/>
      <c r="H34" s="12"/>
      <c r="I34" s="12"/>
      <c r="J34" s="11">
        <f t="shared" si="1"/>
        <v>0</v>
      </c>
    </row>
    <row r="35" spans="1:10" ht="25.5" customHeight="1">
      <c r="A35" s="3" t="s">
        <v>1944</v>
      </c>
      <c r="B35" s="11"/>
      <c r="C35" s="11"/>
      <c r="D35" s="11"/>
      <c r="E35" s="11"/>
      <c r="F35" s="11"/>
      <c r="G35" s="11"/>
      <c r="H35" s="11"/>
      <c r="I35" s="11"/>
      <c r="J35" s="11">
        <f t="shared" si="1"/>
        <v>0</v>
      </c>
    </row>
    <row r="36" spans="1:10" ht="12.75" customHeight="1">
      <c r="A36" s="4" t="s">
        <v>1945</v>
      </c>
      <c r="B36" s="12"/>
      <c r="C36" s="12"/>
      <c r="D36" s="12"/>
      <c r="E36" s="12"/>
      <c r="F36" s="12"/>
      <c r="G36" s="12"/>
      <c r="H36" s="12"/>
      <c r="I36" s="12"/>
      <c r="J36" s="11">
        <f t="shared" si="1"/>
        <v>0</v>
      </c>
    </row>
    <row r="37" spans="1:10" ht="12.75" customHeight="1">
      <c r="A37" s="3" t="s">
        <v>1946</v>
      </c>
      <c r="B37" s="11"/>
      <c r="C37" s="11"/>
      <c r="D37" s="11"/>
      <c r="E37" s="11"/>
      <c r="F37" s="11"/>
      <c r="G37" s="11"/>
      <c r="H37" s="11"/>
      <c r="I37" s="11"/>
      <c r="J37" s="11">
        <f t="shared" si="1"/>
        <v>0</v>
      </c>
    </row>
    <row r="38" spans="1:10" ht="12.75" customHeight="1">
      <c r="A38" s="4" t="s">
        <v>1947</v>
      </c>
      <c r="B38" s="12"/>
      <c r="C38" s="12"/>
      <c r="D38" s="12"/>
      <c r="E38" s="12"/>
      <c r="F38" s="12"/>
      <c r="G38" s="12"/>
      <c r="H38" s="12"/>
      <c r="I38" s="12"/>
      <c r="J38" s="11">
        <f t="shared" si="1"/>
        <v>0</v>
      </c>
    </row>
    <row r="39" spans="1:10" ht="12.75" customHeight="1">
      <c r="A39" s="3" t="s">
        <v>1948</v>
      </c>
      <c r="B39" s="11"/>
      <c r="C39" s="11"/>
      <c r="D39" s="11"/>
      <c r="E39" s="11"/>
      <c r="F39" s="11"/>
      <c r="G39" s="11"/>
      <c r="H39" s="11"/>
      <c r="I39" s="11"/>
      <c r="J39" s="11">
        <f t="shared" si="1"/>
        <v>0</v>
      </c>
    </row>
    <row r="40" spans="1:10" ht="12.75" customHeight="1">
      <c r="A40" s="4" t="s">
        <v>1949</v>
      </c>
      <c r="B40" s="12"/>
      <c r="C40" s="12"/>
      <c r="D40" s="12"/>
      <c r="E40" s="12"/>
      <c r="F40" s="12"/>
      <c r="G40" s="12"/>
      <c r="H40" s="12"/>
      <c r="I40" s="12"/>
      <c r="J40" s="11">
        <f t="shared" si="1"/>
        <v>0</v>
      </c>
    </row>
    <row r="41" spans="1:10" ht="12.75" customHeight="1">
      <c r="A41" s="3" t="s">
        <v>1950</v>
      </c>
      <c r="B41" s="11"/>
      <c r="C41" s="11"/>
      <c r="D41" s="11"/>
      <c r="E41" s="11"/>
      <c r="F41" s="11"/>
      <c r="G41" s="11"/>
      <c r="H41" s="11"/>
      <c r="I41" s="11"/>
      <c r="J41" s="11">
        <f t="shared" si="1"/>
        <v>0</v>
      </c>
    </row>
    <row r="42" spans="1:10" ht="12.75" customHeight="1">
      <c r="A42" s="4" t="s">
        <v>1951</v>
      </c>
      <c r="B42" s="12"/>
      <c r="C42" s="12"/>
      <c r="D42" s="12"/>
      <c r="E42" s="12"/>
      <c r="F42" s="12"/>
      <c r="G42" s="12"/>
      <c r="H42" s="12"/>
      <c r="I42" s="12"/>
      <c r="J42" s="11">
        <f t="shared" si="1"/>
        <v>0</v>
      </c>
    </row>
    <row r="43" spans="1:10" ht="12.75" customHeight="1">
      <c r="A43" s="3" t="s">
        <v>1952</v>
      </c>
      <c r="B43" s="11"/>
      <c r="C43" s="11"/>
      <c r="D43" s="11"/>
      <c r="E43" s="11"/>
      <c r="F43" s="11"/>
      <c r="G43" s="11"/>
      <c r="H43" s="11"/>
      <c r="I43" s="11"/>
      <c r="J43" s="11">
        <f t="shared" si="1"/>
        <v>0</v>
      </c>
    </row>
    <row r="44" spans="1:10" ht="12.75" customHeight="1">
      <c r="A44" s="4" t="s">
        <v>1953</v>
      </c>
      <c r="B44" s="12"/>
      <c r="C44" s="12"/>
      <c r="D44" s="12"/>
      <c r="E44" s="12"/>
      <c r="F44" s="12"/>
      <c r="G44" s="12"/>
      <c r="H44" s="12"/>
      <c r="I44" s="12"/>
      <c r="J44" s="11">
        <f t="shared" si="1"/>
        <v>0</v>
      </c>
    </row>
    <row r="45" spans="1:10" ht="12.75" customHeight="1">
      <c r="A45" s="3" t="s">
        <v>1954</v>
      </c>
      <c r="B45" s="11"/>
      <c r="C45" s="11"/>
      <c r="D45" s="11"/>
      <c r="E45" s="11"/>
      <c r="F45" s="11"/>
      <c r="G45" s="11"/>
      <c r="H45" s="11"/>
      <c r="I45" s="11"/>
      <c r="J45" s="11">
        <f t="shared" si="1"/>
        <v>0</v>
      </c>
    </row>
    <row r="46" spans="1:10" ht="12.75" customHeight="1">
      <c r="A46" s="4" t="s">
        <v>1955</v>
      </c>
      <c r="B46" s="12"/>
      <c r="C46" s="12"/>
      <c r="D46" s="12"/>
      <c r="E46" s="12"/>
      <c r="F46" s="12"/>
      <c r="G46" s="12"/>
      <c r="H46" s="12"/>
      <c r="I46" s="12"/>
      <c r="J46" s="11">
        <f t="shared" si="1"/>
        <v>0</v>
      </c>
    </row>
    <row r="47" spans="1:10" ht="12.75" customHeight="1">
      <c r="A47" s="3" t="s">
        <v>1956</v>
      </c>
      <c r="B47" s="11"/>
      <c r="C47" s="11"/>
      <c r="D47" s="11"/>
      <c r="E47" s="11"/>
      <c r="F47" s="11"/>
      <c r="G47" s="11"/>
      <c r="H47" s="11"/>
      <c r="I47" s="11"/>
      <c r="J47" s="11">
        <f t="shared" si="1"/>
        <v>0</v>
      </c>
    </row>
    <row r="48" spans="1:10" ht="12.75" customHeight="1">
      <c r="A48" s="4" t="s">
        <v>1957</v>
      </c>
      <c r="B48" s="12"/>
      <c r="C48" s="12"/>
      <c r="D48" s="12"/>
      <c r="E48" s="12"/>
      <c r="F48" s="12"/>
      <c r="G48" s="12"/>
      <c r="H48" s="12"/>
      <c r="I48" s="12"/>
      <c r="J48" s="11">
        <f t="shared" si="1"/>
        <v>0</v>
      </c>
    </row>
    <row r="49" spans="1:10" ht="12.75" customHeight="1">
      <c r="A49" s="3" t="s">
        <v>1958</v>
      </c>
      <c r="B49" s="11"/>
      <c r="C49" s="11"/>
      <c r="D49" s="11"/>
      <c r="E49" s="11"/>
      <c r="F49" s="11"/>
      <c r="G49" s="11"/>
      <c r="H49" s="11"/>
      <c r="I49" s="11"/>
      <c r="J49" s="11">
        <f t="shared" si="1"/>
        <v>0</v>
      </c>
    </row>
    <row r="50" spans="1:10" ht="12.75" customHeight="1">
      <c r="A50" s="4" t="s">
        <v>1959</v>
      </c>
      <c r="B50" s="12"/>
      <c r="C50" s="12"/>
      <c r="D50" s="12"/>
      <c r="E50" s="12"/>
      <c r="F50" s="12"/>
      <c r="G50" s="12"/>
      <c r="H50" s="12"/>
      <c r="I50" s="12"/>
      <c r="J50" s="11">
        <f t="shared" si="1"/>
        <v>0</v>
      </c>
    </row>
    <row r="51" spans="1:10" ht="12.75" customHeight="1">
      <c r="A51" s="3" t="s">
        <v>1960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</row>
    <row r="52" spans="1:10" ht="38.25" customHeight="1">
      <c r="A52" s="4" t="s">
        <v>1961</v>
      </c>
      <c r="B52" s="12"/>
      <c r="C52" s="12"/>
      <c r="D52" s="12"/>
      <c r="E52" s="12"/>
      <c r="F52" s="12"/>
      <c r="G52" s="12"/>
      <c r="H52" s="12"/>
      <c r="I52" s="12"/>
      <c r="J52" s="11">
        <f t="shared" si="1"/>
        <v>0</v>
      </c>
    </row>
    <row r="53" spans="1:10" ht="12.75" customHeight="1">
      <c r="A53" s="3" t="s">
        <v>1962</v>
      </c>
      <c r="B53" s="11"/>
      <c r="C53" s="11"/>
      <c r="D53" s="11"/>
      <c r="E53" s="11"/>
      <c r="F53" s="11"/>
      <c r="G53" s="11"/>
      <c r="H53" s="11"/>
      <c r="I53" s="11"/>
      <c r="J53" s="11">
        <f t="shared" si="1"/>
        <v>0</v>
      </c>
    </row>
    <row r="54" spans="1:10" ht="12.75" customHeight="1">
      <c r="A54" s="4" t="s">
        <v>1963</v>
      </c>
      <c r="B54" s="12"/>
      <c r="C54" s="12"/>
      <c r="D54" s="12"/>
      <c r="E54" s="12"/>
      <c r="F54" s="12"/>
      <c r="G54" s="12"/>
      <c r="H54" s="12"/>
      <c r="I54" s="12"/>
      <c r="J54" s="11">
        <f t="shared" si="1"/>
        <v>0</v>
      </c>
    </row>
    <row r="55" spans="1:10" ht="12.75" customHeight="1">
      <c r="A55" s="3" t="s">
        <v>1964</v>
      </c>
      <c r="B55" s="11"/>
      <c r="C55" s="11"/>
      <c r="D55" s="11"/>
      <c r="E55" s="11"/>
      <c r="F55" s="11"/>
      <c r="G55" s="11"/>
      <c r="H55" s="11"/>
      <c r="I55" s="11"/>
      <c r="J55" s="11">
        <f t="shared" si="1"/>
        <v>0</v>
      </c>
    </row>
    <row r="56" spans="1:10" ht="12.75" customHeight="1">
      <c r="A56" s="4" t="s">
        <v>1965</v>
      </c>
      <c r="B56" s="12"/>
      <c r="C56" s="12"/>
      <c r="D56" s="12"/>
      <c r="E56" s="12"/>
      <c r="F56" s="12"/>
      <c r="G56" s="12"/>
      <c r="H56" s="12"/>
      <c r="I56" s="12"/>
      <c r="J56" s="11">
        <f t="shared" si="1"/>
        <v>0</v>
      </c>
    </row>
    <row r="57" spans="1:10" ht="12.75" customHeight="1">
      <c r="A57" s="3" t="s">
        <v>1966</v>
      </c>
      <c r="B57" s="11"/>
      <c r="C57" s="11"/>
      <c r="D57" s="11"/>
      <c r="E57" s="11"/>
      <c r="F57" s="11"/>
      <c r="G57" s="11"/>
      <c r="H57" s="11"/>
      <c r="I57" s="11"/>
      <c r="J57" s="11">
        <f aca="true" t="shared" si="2" ref="J56:J82">H57-I57</f>
        <v>0</v>
      </c>
    </row>
    <row r="58" spans="1:10" ht="12.75" customHeight="1">
      <c r="A58" s="4" t="s">
        <v>1967</v>
      </c>
      <c r="B58" s="12"/>
      <c r="C58" s="12"/>
      <c r="D58" s="12"/>
      <c r="E58" s="12"/>
      <c r="F58" s="12"/>
      <c r="G58" s="12"/>
      <c r="H58" s="12"/>
      <c r="I58" s="12"/>
      <c r="J58" s="11">
        <f t="shared" si="2"/>
        <v>0</v>
      </c>
    </row>
    <row r="59" spans="1:10" ht="12.75" customHeight="1">
      <c r="A59" s="3" t="s">
        <v>1968</v>
      </c>
      <c r="B59" s="11"/>
      <c r="C59" s="11"/>
      <c r="D59" s="11"/>
      <c r="E59" s="11"/>
      <c r="F59" s="11"/>
      <c r="G59" s="11"/>
      <c r="H59" s="11"/>
      <c r="I59" s="11"/>
      <c r="J59" s="11">
        <f t="shared" si="2"/>
        <v>0</v>
      </c>
    </row>
    <row r="60" spans="1:10" ht="12.75" customHeight="1">
      <c r="A60" s="4" t="s">
        <v>1969</v>
      </c>
      <c r="B60" s="12"/>
      <c r="C60" s="12"/>
      <c r="D60" s="12"/>
      <c r="E60" s="12"/>
      <c r="F60" s="12"/>
      <c r="G60" s="12"/>
      <c r="H60" s="12"/>
      <c r="I60" s="12"/>
      <c r="J60" s="11">
        <f t="shared" si="2"/>
        <v>0</v>
      </c>
    </row>
    <row r="61" spans="1:10" ht="12.75" customHeight="1">
      <c r="A61" s="3" t="s">
        <v>1970</v>
      </c>
      <c r="B61" s="11"/>
      <c r="C61" s="11"/>
      <c r="D61" s="11"/>
      <c r="E61" s="11"/>
      <c r="F61" s="11"/>
      <c r="G61" s="11"/>
      <c r="H61" s="11"/>
      <c r="I61" s="11"/>
      <c r="J61" s="11">
        <f t="shared" si="2"/>
        <v>0</v>
      </c>
    </row>
    <row r="62" spans="1:10" ht="25.5" customHeight="1">
      <c r="A62" s="4" t="s">
        <v>1971</v>
      </c>
      <c r="B62" s="12"/>
      <c r="C62" s="12"/>
      <c r="D62" s="12"/>
      <c r="E62" s="12"/>
      <c r="F62" s="12"/>
      <c r="G62" s="12"/>
      <c r="H62" s="12"/>
      <c r="I62" s="12"/>
      <c r="J62" s="11">
        <f t="shared" si="2"/>
        <v>0</v>
      </c>
    </row>
    <row r="63" spans="1:10" ht="25.5" customHeight="1">
      <c r="A63" s="3" t="s">
        <v>1972</v>
      </c>
      <c r="B63" s="11"/>
      <c r="C63" s="11"/>
      <c r="D63" s="11"/>
      <c r="E63" s="11"/>
      <c r="F63" s="11"/>
      <c r="G63" s="11"/>
      <c r="H63" s="11"/>
      <c r="I63" s="11"/>
      <c r="J63" s="11">
        <f t="shared" si="2"/>
        <v>0</v>
      </c>
    </row>
    <row r="64" spans="1:10" ht="12.75" customHeight="1">
      <c r="A64" s="4" t="s">
        <v>1973</v>
      </c>
      <c r="B64" s="12"/>
      <c r="C64" s="12"/>
      <c r="D64" s="12"/>
      <c r="E64" s="12"/>
      <c r="F64" s="12"/>
      <c r="G64" s="12"/>
      <c r="H64" s="12"/>
      <c r="I64" s="12"/>
      <c r="J64" s="11">
        <f t="shared" si="2"/>
        <v>0</v>
      </c>
    </row>
    <row r="65" spans="1:10" ht="12.75" customHeight="1">
      <c r="A65" s="3" t="s">
        <v>1974</v>
      </c>
      <c r="B65" s="11"/>
      <c r="C65" s="11"/>
      <c r="D65" s="11"/>
      <c r="E65" s="11"/>
      <c r="F65" s="11"/>
      <c r="G65" s="11"/>
      <c r="H65" s="11"/>
      <c r="I65" s="11"/>
      <c r="J65" s="11">
        <f t="shared" si="2"/>
        <v>0</v>
      </c>
    </row>
    <row r="66" spans="1:10" ht="12.75" customHeight="1">
      <c r="A66" s="4" t="s">
        <v>1975</v>
      </c>
      <c r="B66" s="12"/>
      <c r="C66" s="12"/>
      <c r="D66" s="12"/>
      <c r="E66" s="12"/>
      <c r="F66" s="12"/>
      <c r="G66" s="12"/>
      <c r="H66" s="12"/>
      <c r="I66" s="12"/>
      <c r="J66" s="11">
        <f t="shared" si="2"/>
        <v>0</v>
      </c>
    </row>
    <row r="67" spans="1:10" ht="25.5" customHeight="1">
      <c r="A67" s="3" t="s">
        <v>1976</v>
      </c>
      <c r="B67" s="11"/>
      <c r="C67" s="11"/>
      <c r="D67" s="11"/>
      <c r="E67" s="11"/>
      <c r="F67" s="11"/>
      <c r="G67" s="11"/>
      <c r="H67" s="11"/>
      <c r="I67" s="11"/>
      <c r="J67" s="11">
        <f t="shared" si="2"/>
        <v>0</v>
      </c>
    </row>
    <row r="68" spans="1:10" ht="38.25" customHeight="1">
      <c r="A68" s="4" t="s">
        <v>1977</v>
      </c>
      <c r="B68" s="12"/>
      <c r="C68" s="12"/>
      <c r="D68" s="12"/>
      <c r="E68" s="12"/>
      <c r="F68" s="12"/>
      <c r="G68" s="12"/>
      <c r="H68" s="12"/>
      <c r="I68" s="12"/>
      <c r="J68" s="11">
        <f t="shared" si="2"/>
        <v>0</v>
      </c>
    </row>
    <row r="69" spans="1:10" ht="38.25" customHeight="1">
      <c r="A69" s="3" t="s">
        <v>1978</v>
      </c>
      <c r="B69" s="11"/>
      <c r="C69" s="11"/>
      <c r="D69" s="11"/>
      <c r="E69" s="11"/>
      <c r="F69" s="11"/>
      <c r="G69" s="11"/>
      <c r="H69" s="11"/>
      <c r="I69" s="11"/>
      <c r="J69" s="11">
        <f t="shared" si="2"/>
        <v>0</v>
      </c>
    </row>
    <row r="70" spans="1:10" ht="12.75" customHeight="1">
      <c r="A70" s="4" t="s">
        <v>1979</v>
      </c>
      <c r="B70" s="12"/>
      <c r="C70" s="12"/>
      <c r="D70" s="12"/>
      <c r="E70" s="12"/>
      <c r="F70" s="12"/>
      <c r="G70" s="12"/>
      <c r="H70" s="12"/>
      <c r="I70" s="12"/>
      <c r="J70" s="11">
        <f t="shared" si="2"/>
        <v>0</v>
      </c>
    </row>
    <row r="71" spans="1:10" ht="12.75" customHeight="1">
      <c r="A71" s="3" t="s">
        <v>1980</v>
      </c>
      <c r="B71" s="11"/>
      <c r="C71" s="11"/>
      <c r="D71" s="11"/>
      <c r="E71" s="11"/>
      <c r="F71" s="11"/>
      <c r="G71" s="11"/>
      <c r="H71" s="11"/>
      <c r="I71" s="11"/>
      <c r="J71" s="11">
        <f t="shared" si="2"/>
        <v>0</v>
      </c>
    </row>
    <row r="72" spans="1:10" ht="12.75" customHeight="1">
      <c r="A72" s="4" t="s">
        <v>1981</v>
      </c>
      <c r="B72" s="12"/>
      <c r="C72" s="12"/>
      <c r="D72" s="12"/>
      <c r="E72" s="12"/>
      <c r="F72" s="12"/>
      <c r="G72" s="12"/>
      <c r="H72" s="12"/>
      <c r="I72" s="12"/>
      <c r="J72" s="11">
        <f t="shared" si="2"/>
        <v>0</v>
      </c>
    </row>
    <row r="73" spans="1:10" ht="12.75" customHeight="1">
      <c r="A73" s="3" t="s">
        <v>1982</v>
      </c>
      <c r="B73" s="11"/>
      <c r="C73" s="11"/>
      <c r="D73" s="11"/>
      <c r="E73" s="11"/>
      <c r="F73" s="11"/>
      <c r="G73" s="11"/>
      <c r="H73" s="11"/>
      <c r="I73" s="11"/>
      <c r="J73" s="11">
        <f t="shared" si="2"/>
        <v>0</v>
      </c>
    </row>
    <row r="74" spans="1:10" ht="12.75" customHeight="1">
      <c r="A74" s="4" t="s">
        <v>1983</v>
      </c>
      <c r="B74" s="12"/>
      <c r="C74" s="12"/>
      <c r="D74" s="12"/>
      <c r="E74" s="12"/>
      <c r="F74" s="12"/>
      <c r="G74" s="12"/>
      <c r="H74" s="12"/>
      <c r="I74" s="12"/>
      <c r="J74" s="11">
        <f t="shared" si="2"/>
        <v>0</v>
      </c>
    </row>
    <row r="75" spans="1:10" ht="25.5" customHeight="1">
      <c r="A75" s="3" t="s">
        <v>1984</v>
      </c>
      <c r="B75" s="11"/>
      <c r="C75" s="11"/>
      <c r="D75" s="11"/>
      <c r="E75" s="11"/>
      <c r="F75" s="11"/>
      <c r="G75" s="11"/>
      <c r="H75" s="11"/>
      <c r="I75" s="11"/>
      <c r="J75" s="11">
        <f t="shared" si="2"/>
        <v>0</v>
      </c>
    </row>
    <row r="76" spans="1:10" ht="12.75" customHeight="1">
      <c r="A76" s="4" t="s">
        <v>1985</v>
      </c>
      <c r="B76" s="12"/>
      <c r="C76" s="12"/>
      <c r="D76" s="12"/>
      <c r="E76" s="12"/>
      <c r="F76" s="12"/>
      <c r="G76" s="12"/>
      <c r="H76" s="12"/>
      <c r="I76" s="12"/>
      <c r="J76" s="11">
        <f t="shared" si="2"/>
        <v>0</v>
      </c>
    </row>
    <row r="77" spans="1:10" ht="12.75" customHeight="1">
      <c r="A77" s="3" t="s">
        <v>1986</v>
      </c>
      <c r="B77" s="11"/>
      <c r="C77" s="11"/>
      <c r="D77" s="11"/>
      <c r="E77" s="11"/>
      <c r="F77" s="11"/>
      <c r="G77" s="11"/>
      <c r="H77" s="11"/>
      <c r="I77" s="11"/>
      <c r="J77" s="11">
        <f t="shared" si="2"/>
        <v>0</v>
      </c>
    </row>
    <row r="78" spans="1:10" ht="12.75" customHeight="1">
      <c r="A78" s="4" t="s">
        <v>1987</v>
      </c>
      <c r="B78" s="12"/>
      <c r="C78" s="12"/>
      <c r="D78" s="12"/>
      <c r="E78" s="12"/>
      <c r="F78" s="12"/>
      <c r="G78" s="12"/>
      <c r="H78" s="12"/>
      <c r="I78" s="12"/>
      <c r="J78" s="11">
        <f t="shared" si="2"/>
        <v>0</v>
      </c>
    </row>
    <row r="79" spans="1:10" ht="12.75" customHeight="1">
      <c r="A79" s="3" t="s">
        <v>1988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</row>
    <row r="80" spans="1:10" ht="25.5" customHeight="1">
      <c r="A80" s="4" t="s">
        <v>1989</v>
      </c>
      <c r="B80" s="12"/>
      <c r="C80" s="12"/>
      <c r="D80" s="12"/>
      <c r="E80" s="12"/>
      <c r="F80" s="12"/>
      <c r="G80" s="12"/>
      <c r="H80" s="12"/>
      <c r="I80" s="12"/>
      <c r="J80" s="11">
        <f t="shared" si="2"/>
        <v>0</v>
      </c>
    </row>
    <row r="81" spans="1:10" ht="25.5" customHeight="1">
      <c r="A81" s="3" t="s">
        <v>1990</v>
      </c>
      <c r="B81" s="11"/>
      <c r="C81" s="11"/>
      <c r="D81" s="11"/>
      <c r="E81" s="11"/>
      <c r="F81" s="11"/>
      <c r="G81" s="11"/>
      <c r="H81" s="11"/>
      <c r="I81" s="11"/>
      <c r="J81" s="11">
        <f t="shared" si="2"/>
        <v>0</v>
      </c>
    </row>
    <row r="82" spans="1:10" ht="12.75" customHeight="1">
      <c r="A82" s="4" t="s">
        <v>1991</v>
      </c>
      <c r="B82" s="12"/>
      <c r="C82" s="12"/>
      <c r="D82" s="12"/>
      <c r="E82" s="12"/>
      <c r="F82" s="12"/>
      <c r="G82" s="12"/>
      <c r="H82" s="12"/>
      <c r="I82" s="12"/>
      <c r="J82" s="11">
        <f t="shared" si="2"/>
        <v>0</v>
      </c>
    </row>
    <row r="83" spans="1:10" ht="12.75" customHeight="1">
      <c r="A83" s="3" t="s">
        <v>1992</v>
      </c>
      <c r="B83" s="11">
        <f>B84+B85+B86+B90+B91+B95+B98+B99+B100+B101+B102+B103+B104+B105+B106+B107+B108+B109+B110+B111+B112+B161+B113+B162+B163+B164+B165+B166+B167</f>
        <v>424</v>
      </c>
      <c r="C83" s="11">
        <v>209016.28</v>
      </c>
      <c r="D83" s="11">
        <v>131879.26</v>
      </c>
      <c r="E83" s="11">
        <v>130586.9</v>
      </c>
      <c r="F83" s="11">
        <v>73803.38</v>
      </c>
      <c r="G83" s="11"/>
      <c r="H83" s="11">
        <v>94098.62</v>
      </c>
      <c r="I83" s="11">
        <v>76686.76</v>
      </c>
      <c r="J83" s="11">
        <f aca="true" t="shared" si="3" ref="J81:J101">H83-I83</f>
        <v>17411.86</v>
      </c>
    </row>
    <row r="84" spans="1:10" ht="12.75" customHeight="1">
      <c r="A84" s="4" t="s">
        <v>1993</v>
      </c>
      <c r="B84" s="12"/>
      <c r="C84" s="12"/>
      <c r="D84" s="12"/>
      <c r="E84" s="12"/>
      <c r="F84" s="12"/>
      <c r="G84" s="12"/>
      <c r="H84" s="12"/>
      <c r="I84" s="12"/>
      <c r="J84" s="11">
        <f t="shared" si="3"/>
        <v>0</v>
      </c>
    </row>
    <row r="85" spans="1:10" ht="12.75" customHeight="1">
      <c r="A85" s="3" t="s">
        <v>1994</v>
      </c>
      <c r="B85" s="11"/>
      <c r="C85" s="11"/>
      <c r="D85" s="11"/>
      <c r="E85" s="11"/>
      <c r="F85" s="11"/>
      <c r="G85" s="11"/>
      <c r="H85" s="11"/>
      <c r="I85" s="11"/>
      <c r="J85" s="11">
        <f t="shared" si="3"/>
        <v>0</v>
      </c>
    </row>
    <row r="86" spans="1:10" ht="12.75" customHeight="1">
      <c r="A86" s="4" t="s">
        <v>1995</v>
      </c>
      <c r="B86" s="12"/>
      <c r="C86" s="12"/>
      <c r="D86" s="12"/>
      <c r="E86" s="12"/>
      <c r="F86" s="12"/>
      <c r="G86" s="12"/>
      <c r="H86" s="12"/>
      <c r="I86" s="12"/>
      <c r="J86" s="11">
        <f t="shared" si="3"/>
        <v>0</v>
      </c>
    </row>
    <row r="87" spans="1:10" ht="12.75" customHeight="1">
      <c r="A87" s="3" t="s">
        <v>1996</v>
      </c>
      <c r="B87" s="11"/>
      <c r="C87" s="11"/>
      <c r="D87" s="11"/>
      <c r="E87" s="11"/>
      <c r="F87" s="11"/>
      <c r="G87" s="11"/>
      <c r="H87" s="11"/>
      <c r="I87" s="11"/>
      <c r="J87" s="11">
        <f t="shared" si="3"/>
        <v>0</v>
      </c>
    </row>
    <row r="88" spans="1:10" ht="12.75" customHeight="1">
      <c r="A88" s="4" t="s">
        <v>1997</v>
      </c>
      <c r="B88" s="12"/>
      <c r="C88" s="12"/>
      <c r="D88" s="12"/>
      <c r="E88" s="12"/>
      <c r="F88" s="12"/>
      <c r="G88" s="12"/>
      <c r="H88" s="12"/>
      <c r="I88" s="12"/>
      <c r="J88" s="11">
        <f t="shared" si="3"/>
        <v>0</v>
      </c>
    </row>
    <row r="89" spans="1:10" ht="12.75" customHeight="1">
      <c r="A89" s="3" t="s">
        <v>1998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</row>
    <row r="90" spans="1:10" ht="25.5" customHeight="1">
      <c r="A90" s="4" t="s">
        <v>1999</v>
      </c>
      <c r="B90" s="12"/>
      <c r="C90" s="12"/>
      <c r="D90" s="12"/>
      <c r="E90" s="12"/>
      <c r="F90" s="12"/>
      <c r="G90" s="12"/>
      <c r="H90" s="12"/>
      <c r="I90" s="12"/>
      <c r="J90" s="11">
        <f t="shared" si="3"/>
        <v>0</v>
      </c>
    </row>
    <row r="91" spans="1:10" ht="25.5" customHeight="1">
      <c r="A91" s="3" t="s">
        <v>2000</v>
      </c>
      <c r="B91" s="11"/>
      <c r="C91" s="11"/>
      <c r="D91" s="11"/>
      <c r="E91" s="11"/>
      <c r="F91" s="11"/>
      <c r="G91" s="11"/>
      <c r="H91" s="11"/>
      <c r="I91" s="11"/>
      <c r="J91" s="11">
        <f t="shared" si="3"/>
        <v>0</v>
      </c>
    </row>
    <row r="92" spans="1:10" ht="38.25" customHeight="1">
      <c r="A92" s="4" t="s">
        <v>2001</v>
      </c>
      <c r="B92" s="12"/>
      <c r="C92" s="12"/>
      <c r="D92" s="12"/>
      <c r="E92" s="12"/>
      <c r="F92" s="12"/>
      <c r="G92" s="12"/>
      <c r="H92" s="12"/>
      <c r="I92" s="12"/>
      <c r="J92" s="11">
        <f t="shared" si="3"/>
        <v>0</v>
      </c>
    </row>
    <row r="93" spans="1:10" ht="38.25" customHeight="1">
      <c r="A93" s="3" t="s">
        <v>2002</v>
      </c>
      <c r="B93" s="11"/>
      <c r="C93" s="11"/>
      <c r="D93" s="11"/>
      <c r="E93" s="11"/>
      <c r="F93" s="11"/>
      <c r="G93" s="11"/>
      <c r="H93" s="11"/>
      <c r="I93" s="11"/>
      <c r="J93" s="11">
        <f t="shared" si="3"/>
        <v>0</v>
      </c>
    </row>
    <row r="94" spans="1:10" ht="12.75" customHeight="1">
      <c r="A94" s="4" t="s">
        <v>2003</v>
      </c>
      <c r="B94" s="12"/>
      <c r="C94" s="12"/>
      <c r="D94" s="12"/>
      <c r="E94" s="12"/>
      <c r="F94" s="12"/>
      <c r="G94" s="12"/>
      <c r="H94" s="12"/>
      <c r="I94" s="12"/>
      <c r="J94" s="11">
        <f t="shared" si="3"/>
        <v>0</v>
      </c>
    </row>
    <row r="95" spans="1:10" ht="12.75" customHeight="1">
      <c r="A95" s="3" t="s">
        <v>2004</v>
      </c>
      <c r="B95" s="11"/>
      <c r="C95" s="11"/>
      <c r="D95" s="11"/>
      <c r="E95" s="11"/>
      <c r="F95" s="11"/>
      <c r="G95" s="11"/>
      <c r="H95" s="11"/>
      <c r="I95" s="11"/>
      <c r="J95" s="11">
        <f t="shared" si="3"/>
        <v>0</v>
      </c>
    </row>
    <row r="96" spans="1:10" ht="12.75" customHeight="1">
      <c r="A96" s="4" t="s">
        <v>2005</v>
      </c>
      <c r="B96" s="12"/>
      <c r="C96" s="12"/>
      <c r="D96" s="12"/>
      <c r="E96" s="12"/>
      <c r="F96" s="12"/>
      <c r="G96" s="12"/>
      <c r="H96" s="12"/>
      <c r="I96" s="12"/>
      <c r="J96" s="11">
        <f t="shared" si="3"/>
        <v>0</v>
      </c>
    </row>
    <row r="97" spans="1:10" ht="12.75" customHeight="1">
      <c r="A97" s="3" t="s">
        <v>2006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</row>
    <row r="98" spans="1:10" ht="12.75" customHeight="1">
      <c r="A98" s="4" t="s">
        <v>2007</v>
      </c>
      <c r="B98" s="12"/>
      <c r="C98" s="12"/>
      <c r="D98" s="12"/>
      <c r="E98" s="12"/>
      <c r="F98" s="12"/>
      <c r="G98" s="12"/>
      <c r="H98" s="12"/>
      <c r="I98" s="12"/>
      <c r="J98" s="11">
        <f t="shared" si="3"/>
        <v>0</v>
      </c>
    </row>
    <row r="99" spans="1:10" ht="12.75" customHeight="1">
      <c r="A99" s="3" t="s">
        <v>2008</v>
      </c>
      <c r="B99" s="11"/>
      <c r="C99" s="11"/>
      <c r="D99" s="11"/>
      <c r="E99" s="11"/>
      <c r="F99" s="11"/>
      <c r="G99" s="11"/>
      <c r="H99" s="11"/>
      <c r="I99" s="11"/>
      <c r="J99" s="11">
        <f t="shared" si="3"/>
        <v>0</v>
      </c>
    </row>
    <row r="100" spans="1:10" ht="38.25" customHeight="1">
      <c r="A100" s="4" t="s">
        <v>2009</v>
      </c>
      <c r="B100" s="12"/>
      <c r="C100" s="12"/>
      <c r="D100" s="12"/>
      <c r="E100" s="12"/>
      <c r="F100" s="12"/>
      <c r="G100" s="12"/>
      <c r="H100" s="12"/>
      <c r="I100" s="12"/>
      <c r="J100" s="11">
        <f t="shared" si="3"/>
        <v>0</v>
      </c>
    </row>
    <row r="101" spans="1:10" ht="25.5" customHeight="1">
      <c r="A101" s="3" t="s">
        <v>2010</v>
      </c>
      <c r="B101" s="11"/>
      <c r="C101" s="11"/>
      <c r="D101" s="11"/>
      <c r="E101" s="11"/>
      <c r="F101" s="11"/>
      <c r="G101" s="11"/>
      <c r="H101" s="11"/>
      <c r="I101" s="11"/>
      <c r="J101" s="11">
        <f t="shared" si="3"/>
        <v>0</v>
      </c>
    </row>
    <row r="102" spans="1:10" ht="12.75" customHeight="1">
      <c r="A102" s="4" t="s">
        <v>2011</v>
      </c>
      <c r="B102" s="12"/>
      <c r="C102" s="12"/>
      <c r="D102" s="12"/>
      <c r="E102" s="12"/>
      <c r="F102" s="12"/>
      <c r="G102" s="12"/>
      <c r="H102" s="12">
        <v>63000</v>
      </c>
      <c r="I102" s="12">
        <v>46506.13</v>
      </c>
      <c r="J102" s="11">
        <f>H102-I102</f>
        <v>16493.870000000003</v>
      </c>
    </row>
    <row r="103" spans="1:10" ht="12.75" customHeight="1">
      <c r="A103" s="3" t="s">
        <v>2012</v>
      </c>
      <c r="B103" s="11"/>
      <c r="C103" s="11"/>
      <c r="D103" s="11"/>
      <c r="E103" s="11"/>
      <c r="F103" s="11"/>
      <c r="G103" s="11"/>
      <c r="H103" s="11"/>
      <c r="I103" s="11"/>
      <c r="J103" s="11">
        <f>H103-I103</f>
        <v>0</v>
      </c>
    </row>
    <row r="104" spans="1:10" ht="12.75" customHeight="1">
      <c r="A104" s="4" t="s">
        <v>2013</v>
      </c>
      <c r="B104" s="12"/>
      <c r="C104" s="12"/>
      <c r="D104" s="12"/>
      <c r="E104" s="12"/>
      <c r="F104" s="12"/>
      <c r="G104" s="12"/>
      <c r="H104" s="12"/>
      <c r="I104" s="12"/>
      <c r="J104" s="11">
        <f>H104-I104</f>
        <v>0</v>
      </c>
    </row>
    <row r="105" spans="1:10" ht="12.75" customHeight="1">
      <c r="A105" s="3" t="s">
        <v>2014</v>
      </c>
      <c r="B105" s="11"/>
      <c r="C105" s="11"/>
      <c r="D105" s="11"/>
      <c r="E105" s="11"/>
      <c r="F105" s="11"/>
      <c r="G105" s="11"/>
      <c r="H105" s="11"/>
      <c r="I105" s="11"/>
      <c r="J105" s="11">
        <f>H105-I105</f>
        <v>0</v>
      </c>
    </row>
    <row r="106" spans="1:10" ht="25.5" customHeight="1">
      <c r="A106" s="4" t="s">
        <v>2015</v>
      </c>
      <c r="B106" s="12"/>
      <c r="C106" s="12"/>
      <c r="D106" s="12"/>
      <c r="E106" s="12"/>
      <c r="F106" s="12"/>
      <c r="G106" s="12"/>
      <c r="H106" s="12"/>
      <c r="I106" s="12"/>
      <c r="J106" s="11">
        <f>H106-I106</f>
        <v>0</v>
      </c>
    </row>
    <row r="107" spans="1:10" ht="12.75" customHeight="1">
      <c r="A107" s="3" t="s">
        <v>2016</v>
      </c>
      <c r="B107" s="11"/>
      <c r="C107" s="11"/>
      <c r="D107" s="11"/>
      <c r="E107" s="11"/>
      <c r="F107" s="11"/>
      <c r="G107" s="11"/>
      <c r="H107" s="11"/>
      <c r="I107" s="11"/>
      <c r="J107" s="11">
        <f>H107-I107</f>
        <v>0</v>
      </c>
    </row>
    <row r="108" spans="1:10" ht="38.25" customHeight="1">
      <c r="A108" s="4" t="s">
        <v>2017</v>
      </c>
      <c r="B108" s="12"/>
      <c r="C108" s="12"/>
      <c r="D108" s="12"/>
      <c r="E108" s="12"/>
      <c r="F108" s="12"/>
      <c r="G108" s="12"/>
      <c r="H108" s="12"/>
      <c r="I108" s="12"/>
      <c r="J108" s="11">
        <f>H108-I108</f>
        <v>0</v>
      </c>
    </row>
    <row r="109" spans="1:10" ht="38.25" customHeight="1">
      <c r="A109" s="3" t="s">
        <v>2018</v>
      </c>
      <c r="B109" s="11"/>
      <c r="C109" s="11"/>
      <c r="D109" s="11"/>
      <c r="E109" s="11"/>
      <c r="F109" s="11"/>
      <c r="G109" s="11"/>
      <c r="H109" s="11"/>
      <c r="I109" s="11"/>
      <c r="J109" s="11">
        <f>H109-I109</f>
        <v>0</v>
      </c>
    </row>
    <row r="110" spans="1:10" ht="38.25" customHeight="1">
      <c r="A110" s="4" t="s">
        <v>2019</v>
      </c>
      <c r="B110" s="12"/>
      <c r="C110" s="12"/>
      <c r="D110" s="12"/>
      <c r="E110" s="12"/>
      <c r="F110" s="12"/>
      <c r="G110" s="12"/>
      <c r="H110" s="12"/>
      <c r="I110" s="12"/>
      <c r="J110" s="11">
        <f>H110-I110</f>
        <v>0</v>
      </c>
    </row>
    <row r="111" spans="1:10" ht="25.5" customHeight="1">
      <c r="A111" s="3" t="s">
        <v>2020</v>
      </c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ht="12.75" customHeight="1">
      <c r="A112" s="4" t="s">
        <v>2021</v>
      </c>
      <c r="B112" s="12"/>
      <c r="C112" s="12"/>
      <c r="D112" s="12"/>
      <c r="E112" s="12"/>
      <c r="F112" s="12"/>
      <c r="G112" s="12"/>
      <c r="H112" s="12"/>
      <c r="I112" s="12"/>
      <c r="J112" s="11"/>
    </row>
    <row r="113" spans="1:10" ht="12.75" customHeight="1">
      <c r="A113" s="3" t="s">
        <v>2022</v>
      </c>
      <c r="B113" s="11">
        <f>SUM(B114:B160)</f>
        <v>424</v>
      </c>
      <c r="C113" s="11">
        <f aca="true" t="shared" si="4" ref="C113:J113">SUM(C114:C160)</f>
        <v>208794.28</v>
      </c>
      <c r="D113" s="11">
        <f t="shared" si="4"/>
        <v>131879.25999999998</v>
      </c>
      <c r="E113" s="11">
        <f t="shared" si="4"/>
        <v>130586.90000000001</v>
      </c>
      <c r="F113" s="11">
        <f t="shared" si="4"/>
        <v>73581.37999999999</v>
      </c>
      <c r="G113" s="11">
        <f t="shared" si="4"/>
        <v>0</v>
      </c>
      <c r="H113" s="11">
        <f t="shared" si="4"/>
        <v>31098.619999999995</v>
      </c>
      <c r="I113" s="11">
        <f t="shared" si="4"/>
        <v>30180.629999999997</v>
      </c>
      <c r="J113" s="11">
        <f t="shared" si="4"/>
        <v>917.9899999999993</v>
      </c>
    </row>
    <row r="114" spans="1:10" ht="12.75" customHeight="1">
      <c r="A114" s="4" t="s">
        <v>2023</v>
      </c>
      <c r="B114" s="12"/>
      <c r="C114" s="12"/>
      <c r="D114" s="12"/>
      <c r="E114" s="12"/>
      <c r="F114" s="12"/>
      <c r="G114" s="12"/>
      <c r="H114" s="12"/>
      <c r="I114" s="12"/>
      <c r="J114" s="11">
        <f aca="true" t="shared" si="5" ref="J111:J134">H114-I114</f>
        <v>0</v>
      </c>
    </row>
    <row r="115" spans="1:10" ht="12.75" customHeight="1">
      <c r="A115" s="3" t="s">
        <v>2024</v>
      </c>
      <c r="B115" s="11"/>
      <c r="C115" s="11"/>
      <c r="D115" s="11"/>
      <c r="E115" s="11"/>
      <c r="F115" s="11"/>
      <c r="G115" s="11"/>
      <c r="H115" s="11"/>
      <c r="I115" s="11"/>
      <c r="J115" s="11">
        <f t="shared" si="5"/>
        <v>0</v>
      </c>
    </row>
    <row r="116" spans="1:10" ht="12.75" customHeight="1">
      <c r="A116" s="4" t="s">
        <v>2025</v>
      </c>
      <c r="B116" s="12"/>
      <c r="C116" s="12"/>
      <c r="D116" s="12"/>
      <c r="E116" s="12"/>
      <c r="F116" s="12"/>
      <c r="G116" s="12"/>
      <c r="H116" s="12"/>
      <c r="I116" s="12"/>
      <c r="J116" s="11">
        <f t="shared" si="5"/>
        <v>0</v>
      </c>
    </row>
    <row r="117" spans="1:10" ht="12.75" customHeight="1">
      <c r="A117" s="3" t="s">
        <v>2026</v>
      </c>
      <c r="B117" s="11"/>
      <c r="C117" s="11"/>
      <c r="D117" s="11"/>
      <c r="E117" s="11"/>
      <c r="F117" s="11"/>
      <c r="G117" s="11"/>
      <c r="H117" s="11"/>
      <c r="I117" s="11"/>
      <c r="J117" s="11">
        <f t="shared" si="5"/>
        <v>0</v>
      </c>
    </row>
    <row r="118" spans="1:10" ht="12.75" customHeight="1">
      <c r="A118" s="4" t="s">
        <v>2027</v>
      </c>
      <c r="B118" s="12"/>
      <c r="C118" s="12"/>
      <c r="D118" s="12"/>
      <c r="E118" s="12"/>
      <c r="F118" s="12"/>
      <c r="G118" s="12"/>
      <c r="H118" s="12"/>
      <c r="I118" s="12"/>
      <c r="J118" s="11">
        <f t="shared" si="5"/>
        <v>0</v>
      </c>
    </row>
    <row r="119" spans="1:10" ht="12.75" customHeight="1">
      <c r="A119" s="3" t="s">
        <v>2028</v>
      </c>
      <c r="B119" s="11"/>
      <c r="C119" s="11"/>
      <c r="D119" s="11"/>
      <c r="E119" s="11"/>
      <c r="F119" s="11"/>
      <c r="G119" s="11"/>
      <c r="H119" s="11"/>
      <c r="I119" s="11"/>
      <c r="J119" s="11">
        <f t="shared" si="5"/>
        <v>0</v>
      </c>
    </row>
    <row r="120" spans="1:10" ht="12.75" customHeight="1">
      <c r="A120" s="4" t="s">
        <v>2029</v>
      </c>
      <c r="B120" s="12"/>
      <c r="C120" s="12"/>
      <c r="D120" s="12"/>
      <c r="E120" s="12"/>
      <c r="F120" s="12"/>
      <c r="G120" s="12"/>
      <c r="H120" s="12"/>
      <c r="I120" s="12"/>
      <c r="J120" s="11">
        <f t="shared" si="5"/>
        <v>0</v>
      </c>
    </row>
    <row r="121" spans="1:10" ht="12.75" customHeight="1">
      <c r="A121" s="3" t="s">
        <v>2030</v>
      </c>
      <c r="B121" s="11"/>
      <c r="C121" s="11"/>
      <c r="D121" s="11"/>
      <c r="E121" s="11"/>
      <c r="F121" s="11"/>
      <c r="G121" s="11"/>
      <c r="H121" s="11"/>
      <c r="I121" s="11"/>
      <c r="J121" s="11">
        <f t="shared" si="5"/>
        <v>0</v>
      </c>
    </row>
    <row r="122" spans="1:10" ht="12.75" customHeight="1">
      <c r="A122" s="4" t="s">
        <v>2031</v>
      </c>
      <c r="B122" s="12"/>
      <c r="C122" s="12"/>
      <c r="D122" s="12"/>
      <c r="E122" s="12"/>
      <c r="F122" s="12"/>
      <c r="G122" s="12"/>
      <c r="H122" s="12"/>
      <c r="I122" s="12"/>
      <c r="J122" s="11">
        <f t="shared" si="5"/>
        <v>0</v>
      </c>
    </row>
    <row r="123" spans="1:10" ht="25.5" customHeight="1">
      <c r="A123" s="3" t="s">
        <v>2032</v>
      </c>
      <c r="B123" s="11"/>
      <c r="C123" s="11"/>
      <c r="D123" s="11"/>
      <c r="E123" s="11"/>
      <c r="F123" s="11"/>
      <c r="G123" s="11"/>
      <c r="H123" s="11"/>
      <c r="I123" s="11"/>
      <c r="J123" s="11">
        <f t="shared" si="5"/>
        <v>0</v>
      </c>
    </row>
    <row r="124" spans="1:10" ht="12.75" customHeight="1">
      <c r="A124" s="4" t="s">
        <v>2033</v>
      </c>
      <c r="B124" s="12"/>
      <c r="C124" s="12"/>
      <c r="D124" s="12"/>
      <c r="E124" s="12"/>
      <c r="F124" s="12"/>
      <c r="G124" s="12"/>
      <c r="H124" s="12"/>
      <c r="I124" s="12"/>
      <c r="J124" s="11">
        <f t="shared" si="5"/>
        <v>0</v>
      </c>
    </row>
    <row r="125" spans="1:10" ht="12.75" customHeight="1">
      <c r="A125" s="3" t="s">
        <v>2034</v>
      </c>
      <c r="B125" s="11"/>
      <c r="C125" s="11"/>
      <c r="D125" s="11"/>
      <c r="E125" s="11"/>
      <c r="F125" s="12">
        <f>B126+C126-E126-F126</f>
        <v>0</v>
      </c>
      <c r="G125" s="11"/>
      <c r="H125" s="11"/>
      <c r="I125" s="11"/>
      <c r="J125" s="11">
        <f t="shared" si="5"/>
        <v>0</v>
      </c>
    </row>
    <row r="126" spans="1:10" ht="12.75" customHeight="1">
      <c r="A126" s="4" t="s">
        <v>2035</v>
      </c>
      <c r="B126" s="12">
        <v>424</v>
      </c>
      <c r="C126" s="12">
        <v>44580.31</v>
      </c>
      <c r="D126" s="12">
        <v>32047.82</v>
      </c>
      <c r="E126" s="12">
        <v>32047.82</v>
      </c>
      <c r="F126" s="12">
        <f>B126+C126-E126</f>
        <v>12956.489999999998</v>
      </c>
      <c r="G126" s="12"/>
      <c r="H126" s="12"/>
      <c r="I126" s="12"/>
      <c r="J126" s="11">
        <f t="shared" si="5"/>
        <v>0</v>
      </c>
    </row>
    <row r="127" spans="1:10" ht="25.5" customHeight="1">
      <c r="A127" s="3" t="s">
        <v>2036</v>
      </c>
      <c r="B127" s="11"/>
      <c r="C127" s="11"/>
      <c r="D127" s="11"/>
      <c r="E127" s="11"/>
      <c r="F127" s="12">
        <f>B128+C128-E128-F128</f>
        <v>0</v>
      </c>
      <c r="G127" s="11"/>
      <c r="H127" s="11"/>
      <c r="I127" s="11"/>
      <c r="J127" s="11">
        <f t="shared" si="5"/>
        <v>0</v>
      </c>
    </row>
    <row r="128" spans="1:10" ht="12.75" customHeight="1">
      <c r="A128" s="4" t="s">
        <v>2037</v>
      </c>
      <c r="B128" s="12"/>
      <c r="C128" s="12">
        <v>12013.91</v>
      </c>
      <c r="D128" s="12">
        <v>5086.82</v>
      </c>
      <c r="E128" s="12">
        <v>5086.82</v>
      </c>
      <c r="F128" s="12">
        <v>6927.09</v>
      </c>
      <c r="G128" s="12"/>
      <c r="H128" s="12"/>
      <c r="I128" s="12"/>
      <c r="J128" s="11">
        <f t="shared" si="5"/>
        <v>0</v>
      </c>
    </row>
    <row r="129" spans="1:10" ht="12.75" customHeight="1">
      <c r="A129" s="3" t="s">
        <v>2038</v>
      </c>
      <c r="B129" s="11"/>
      <c r="C129" s="11"/>
      <c r="D129" s="11"/>
      <c r="E129" s="11"/>
      <c r="F129" s="12">
        <f>B130+C130-E130-F130</f>
        <v>0</v>
      </c>
      <c r="G129" s="11"/>
      <c r="H129" s="11"/>
      <c r="I129" s="11"/>
      <c r="J129" s="11">
        <f t="shared" si="5"/>
        <v>0</v>
      </c>
    </row>
    <row r="130" spans="1:10" ht="25.5" customHeight="1">
      <c r="A130" s="4" t="s">
        <v>2039</v>
      </c>
      <c r="B130" s="12"/>
      <c r="C130" s="12">
        <v>9753.52</v>
      </c>
      <c r="D130" s="12">
        <v>8326.21</v>
      </c>
      <c r="E130" s="12">
        <v>8326.21</v>
      </c>
      <c r="F130" s="12">
        <v>1427.31</v>
      </c>
      <c r="G130" s="12"/>
      <c r="H130" s="12"/>
      <c r="I130" s="12"/>
      <c r="J130" s="11">
        <f t="shared" si="5"/>
        <v>0</v>
      </c>
    </row>
    <row r="131" spans="1:10" ht="12.75" customHeight="1">
      <c r="A131" s="3" t="s">
        <v>2040</v>
      </c>
      <c r="B131" s="11"/>
      <c r="C131" s="11"/>
      <c r="D131" s="11"/>
      <c r="E131" s="11"/>
      <c r="F131" s="11"/>
      <c r="G131" s="11"/>
      <c r="H131" s="11"/>
      <c r="I131" s="11"/>
      <c r="J131" s="11">
        <f t="shared" si="5"/>
        <v>0</v>
      </c>
    </row>
    <row r="132" spans="1:10" ht="12.75" customHeight="1">
      <c r="A132" s="4" t="s">
        <v>2041</v>
      </c>
      <c r="B132" s="12"/>
      <c r="C132" s="12"/>
      <c r="D132" s="12"/>
      <c r="E132" s="12"/>
      <c r="F132" s="12">
        <f>B133+C133-E133-F133</f>
        <v>0</v>
      </c>
      <c r="G132" s="12"/>
      <c r="H132" s="12"/>
      <c r="I132" s="12"/>
      <c r="J132" s="11">
        <f t="shared" si="5"/>
        <v>0</v>
      </c>
    </row>
    <row r="133" spans="1:10" ht="12.75" customHeight="1">
      <c r="A133" s="3" t="s">
        <v>2042</v>
      </c>
      <c r="B133" s="11"/>
      <c r="C133" s="11">
        <v>565.91</v>
      </c>
      <c r="D133" s="11">
        <v>565.91</v>
      </c>
      <c r="E133" s="11">
        <v>565.91</v>
      </c>
      <c r="F133" s="11"/>
      <c r="G133" s="11"/>
      <c r="H133" s="11"/>
      <c r="I133" s="11"/>
      <c r="J133" s="11">
        <f t="shared" si="5"/>
        <v>0</v>
      </c>
    </row>
    <row r="134" spans="1:10" ht="12.75" customHeight="1">
      <c r="A134" s="4" t="s">
        <v>2043</v>
      </c>
      <c r="B134" s="12"/>
      <c r="C134" s="12"/>
      <c r="D134" s="12"/>
      <c r="E134" s="12"/>
      <c r="F134" s="12"/>
      <c r="G134" s="12"/>
      <c r="H134" s="12"/>
      <c r="I134" s="12"/>
      <c r="J134" s="11">
        <f t="shared" si="5"/>
        <v>0</v>
      </c>
    </row>
    <row r="135" spans="1:10" ht="12.75" customHeight="1">
      <c r="A135" s="3" t="s">
        <v>2044</v>
      </c>
      <c r="B135" s="11"/>
      <c r="C135" s="11">
        <v>121969.95</v>
      </c>
      <c r="D135" s="11">
        <v>80748.2</v>
      </c>
      <c r="E135" s="11">
        <v>79455.84</v>
      </c>
      <c r="F135" s="11">
        <v>37464.11</v>
      </c>
      <c r="G135" s="11"/>
      <c r="H135" s="11">
        <v>17564.42</v>
      </c>
      <c r="I135" s="11">
        <v>17505.62</v>
      </c>
      <c r="J135" s="11">
        <f>H135-I135</f>
        <v>58.79999999999927</v>
      </c>
    </row>
    <row r="136" spans="1:10" ht="25.5" customHeight="1">
      <c r="A136" s="4" t="s">
        <v>2045</v>
      </c>
      <c r="B136" s="12"/>
      <c r="C136" s="12">
        <v>15132.68</v>
      </c>
      <c r="D136" s="12">
        <v>637</v>
      </c>
      <c r="E136" s="12">
        <v>637</v>
      </c>
      <c r="F136" s="12">
        <v>14495.68</v>
      </c>
      <c r="G136" s="12"/>
      <c r="H136" s="12">
        <v>859.19</v>
      </c>
      <c r="I136" s="12"/>
      <c r="J136" s="11">
        <f aca="true" t="shared" si="6" ref="J136:J199">H136-I136</f>
        <v>859.19</v>
      </c>
    </row>
    <row r="137" spans="1:10" ht="12.75" customHeight="1">
      <c r="A137" s="3" t="s">
        <v>2046</v>
      </c>
      <c r="B137" s="11"/>
      <c r="C137" s="11">
        <v>1998</v>
      </c>
      <c r="D137" s="11">
        <v>1998</v>
      </c>
      <c r="E137" s="11">
        <v>1998</v>
      </c>
      <c r="F137" s="11"/>
      <c r="G137" s="11"/>
      <c r="H137" s="11"/>
      <c r="I137" s="11"/>
      <c r="J137" s="11">
        <f t="shared" si="6"/>
        <v>0</v>
      </c>
    </row>
    <row r="138" spans="1:10" ht="12.75" customHeight="1">
      <c r="A138" s="4" t="s">
        <v>2047</v>
      </c>
      <c r="B138" s="12"/>
      <c r="C138" s="12"/>
      <c r="D138" s="12"/>
      <c r="E138" s="12"/>
      <c r="F138" s="12"/>
      <c r="G138" s="12"/>
      <c r="H138" s="12"/>
      <c r="I138" s="12"/>
      <c r="J138" s="11">
        <f t="shared" si="6"/>
        <v>0</v>
      </c>
    </row>
    <row r="139" spans="1:10" ht="12.75" customHeight="1">
      <c r="A139" s="3" t="s">
        <v>2048</v>
      </c>
      <c r="B139" s="11"/>
      <c r="C139" s="11"/>
      <c r="D139" s="11"/>
      <c r="E139" s="11"/>
      <c r="F139" s="11"/>
      <c r="G139" s="11"/>
      <c r="H139" s="11"/>
      <c r="I139" s="11"/>
      <c r="J139" s="11">
        <f t="shared" si="6"/>
        <v>0</v>
      </c>
    </row>
    <row r="140" spans="1:10" ht="12.75" customHeight="1">
      <c r="A140" s="4" t="s">
        <v>2049</v>
      </c>
      <c r="B140" s="12"/>
      <c r="C140" s="12"/>
      <c r="D140" s="12"/>
      <c r="E140" s="12"/>
      <c r="F140" s="12">
        <f>B141+C141-E141-F141</f>
        <v>0</v>
      </c>
      <c r="G140" s="12"/>
      <c r="H140" s="12"/>
      <c r="I140" s="12"/>
      <c r="J140" s="11">
        <f t="shared" si="6"/>
        <v>0</v>
      </c>
    </row>
    <row r="141" spans="1:10" ht="12.75" customHeight="1">
      <c r="A141" s="3" t="s">
        <v>2050</v>
      </c>
      <c r="B141" s="11"/>
      <c r="C141" s="11">
        <v>2780</v>
      </c>
      <c r="D141" s="11">
        <v>2469.3</v>
      </c>
      <c r="E141" s="11">
        <v>2469.3</v>
      </c>
      <c r="F141" s="11">
        <v>310.7</v>
      </c>
      <c r="G141" s="11"/>
      <c r="H141" s="11">
        <v>12675.01</v>
      </c>
      <c r="I141" s="11">
        <v>12675.01</v>
      </c>
      <c r="J141" s="11">
        <f t="shared" si="6"/>
        <v>0</v>
      </c>
    </row>
    <row r="142" spans="1:10" ht="12.75" customHeight="1">
      <c r="A142" s="4" t="s">
        <v>2051</v>
      </c>
      <c r="B142" s="12"/>
      <c r="C142" s="12"/>
      <c r="D142" s="12"/>
      <c r="E142" s="12"/>
      <c r="F142" s="12"/>
      <c r="G142" s="12"/>
      <c r="H142" s="12"/>
      <c r="I142" s="12"/>
      <c r="J142" s="11">
        <f t="shared" si="6"/>
        <v>0</v>
      </c>
    </row>
    <row r="143" spans="1:10" ht="12.75" customHeight="1">
      <c r="A143" s="3" t="s">
        <v>2052</v>
      </c>
      <c r="B143" s="11"/>
      <c r="C143" s="11"/>
      <c r="D143" s="11"/>
      <c r="E143" s="11"/>
      <c r="F143" s="11"/>
      <c r="G143" s="11"/>
      <c r="H143" s="11"/>
      <c r="I143" s="11"/>
      <c r="J143" s="11">
        <f t="shared" si="6"/>
        <v>0</v>
      </c>
    </row>
    <row r="144" spans="1:10" ht="12.75" customHeight="1">
      <c r="A144" s="4" t="s">
        <v>2053</v>
      </c>
      <c r="B144" s="12"/>
      <c r="C144" s="12"/>
      <c r="D144" s="12"/>
      <c r="E144" s="12"/>
      <c r="F144" s="12"/>
      <c r="G144" s="12"/>
      <c r="H144" s="12"/>
      <c r="I144" s="12"/>
      <c r="J144" s="11">
        <f t="shared" si="6"/>
        <v>0</v>
      </c>
    </row>
    <row r="145" spans="1:10" ht="12.75" customHeight="1">
      <c r="A145" s="3" t="s">
        <v>2054</v>
      </c>
      <c r="B145" s="11"/>
      <c r="C145" s="11"/>
      <c r="D145" s="11"/>
      <c r="E145" s="11"/>
      <c r="F145" s="11"/>
      <c r="G145" s="11"/>
      <c r="H145" s="11"/>
      <c r="I145" s="11"/>
      <c r="J145" s="11">
        <f t="shared" si="6"/>
        <v>0</v>
      </c>
    </row>
    <row r="146" spans="1:10" ht="12.75" customHeight="1">
      <c r="A146" s="4" t="s">
        <v>2055</v>
      </c>
      <c r="B146" s="12"/>
      <c r="C146" s="12"/>
      <c r="D146" s="12"/>
      <c r="E146" s="12"/>
      <c r="F146" s="12"/>
      <c r="G146" s="12"/>
      <c r="H146" s="12"/>
      <c r="I146" s="12"/>
      <c r="J146" s="11">
        <f t="shared" si="6"/>
        <v>0</v>
      </c>
    </row>
    <row r="147" spans="1:10" ht="12.75" customHeight="1">
      <c r="A147" s="3" t="s">
        <v>2056</v>
      </c>
      <c r="B147" s="11"/>
      <c r="C147" s="11"/>
      <c r="D147" s="11"/>
      <c r="E147" s="11"/>
      <c r="F147" s="11"/>
      <c r="G147" s="11"/>
      <c r="H147" s="11"/>
      <c r="I147" s="11"/>
      <c r="J147" s="11">
        <f t="shared" si="6"/>
        <v>0</v>
      </c>
    </row>
    <row r="148" spans="1:10" ht="12.75" customHeight="1">
      <c r="A148" s="4" t="s">
        <v>2057</v>
      </c>
      <c r="B148" s="12"/>
      <c r="C148" s="12"/>
      <c r="D148" s="12"/>
      <c r="E148" s="12"/>
      <c r="F148" s="12"/>
      <c r="G148" s="12"/>
      <c r="H148" s="12"/>
      <c r="I148" s="12"/>
      <c r="J148" s="11">
        <f t="shared" si="6"/>
        <v>0</v>
      </c>
    </row>
    <row r="149" spans="1:10" ht="12.75" customHeight="1">
      <c r="A149" s="3" t="s">
        <v>2058</v>
      </c>
      <c r="B149" s="11"/>
      <c r="C149" s="11"/>
      <c r="D149" s="11"/>
      <c r="E149" s="11"/>
      <c r="F149" s="11"/>
      <c r="G149" s="11"/>
      <c r="H149" s="11"/>
      <c r="I149" s="11"/>
      <c r="J149" s="11">
        <f t="shared" si="6"/>
        <v>0</v>
      </c>
    </row>
    <row r="150" spans="1:10" ht="12.75" customHeight="1">
      <c r="A150" s="4" t="s">
        <v>2059</v>
      </c>
      <c r="B150" s="12"/>
      <c r="C150" s="12"/>
      <c r="D150" s="12"/>
      <c r="E150" s="12"/>
      <c r="F150" s="12"/>
      <c r="G150" s="12"/>
      <c r="H150" s="12"/>
      <c r="I150" s="12"/>
      <c r="J150" s="11">
        <f t="shared" si="6"/>
        <v>0</v>
      </c>
    </row>
    <row r="151" spans="1:10" ht="12.75" customHeight="1">
      <c r="A151" s="3" t="s">
        <v>2060</v>
      </c>
      <c r="B151" s="11"/>
      <c r="C151" s="11"/>
      <c r="D151" s="11"/>
      <c r="E151" s="11"/>
      <c r="F151" s="11"/>
      <c r="G151" s="11"/>
      <c r="H151" s="11"/>
      <c r="I151" s="11"/>
      <c r="J151" s="11">
        <f t="shared" si="6"/>
        <v>0</v>
      </c>
    </row>
    <row r="152" spans="1:10" ht="12.75" customHeight="1">
      <c r="A152" s="4" t="s">
        <v>2061</v>
      </c>
      <c r="B152" s="12"/>
      <c r="C152" s="12"/>
      <c r="D152" s="12"/>
      <c r="E152" s="12"/>
      <c r="F152" s="12"/>
      <c r="G152" s="12"/>
      <c r="H152" s="12"/>
      <c r="I152" s="12"/>
      <c r="J152" s="11">
        <f t="shared" si="6"/>
        <v>0</v>
      </c>
    </row>
    <row r="153" spans="1:10" ht="25.5" customHeight="1">
      <c r="A153" s="3" t="s">
        <v>2062</v>
      </c>
      <c r="B153" s="11"/>
      <c r="C153" s="11"/>
      <c r="D153" s="11"/>
      <c r="E153" s="11"/>
      <c r="F153" s="11"/>
      <c r="G153" s="11"/>
      <c r="H153" s="11"/>
      <c r="I153" s="11"/>
      <c r="J153" s="11">
        <f t="shared" si="6"/>
        <v>0</v>
      </c>
    </row>
    <row r="154" spans="1:10" ht="12.75" customHeight="1">
      <c r="A154" s="4" t="s">
        <v>2063</v>
      </c>
      <c r="B154" s="12"/>
      <c r="C154" s="12"/>
      <c r="D154" s="12"/>
      <c r="E154" s="12"/>
      <c r="F154" s="12"/>
      <c r="G154" s="12"/>
      <c r="H154" s="12"/>
      <c r="I154" s="12"/>
      <c r="J154" s="11">
        <f t="shared" si="6"/>
        <v>0</v>
      </c>
    </row>
    <row r="155" spans="1:10" ht="12.75" customHeight="1">
      <c r="A155" s="3" t="s">
        <v>2064</v>
      </c>
      <c r="B155" s="11"/>
      <c r="C155" s="11"/>
      <c r="D155" s="11"/>
      <c r="E155" s="11"/>
      <c r="F155" s="11"/>
      <c r="G155" s="11"/>
      <c r="H155" s="11"/>
      <c r="I155" s="11"/>
      <c r="J155" s="11">
        <f t="shared" si="6"/>
        <v>0</v>
      </c>
    </row>
    <row r="156" spans="1:10" ht="12.75" customHeight="1">
      <c r="A156" s="4" t="s">
        <v>2065</v>
      </c>
      <c r="B156" s="12"/>
      <c r="C156" s="12"/>
      <c r="D156" s="12"/>
      <c r="E156" s="12"/>
      <c r="F156" s="12"/>
      <c r="G156" s="12"/>
      <c r="H156" s="12"/>
      <c r="I156" s="12"/>
      <c r="J156" s="11">
        <f t="shared" si="6"/>
        <v>0</v>
      </c>
    </row>
    <row r="157" spans="1:10" ht="12.75" customHeight="1">
      <c r="A157" s="3" t="s">
        <v>2066</v>
      </c>
      <c r="B157" s="11"/>
      <c r="C157" s="11"/>
      <c r="D157" s="11"/>
      <c r="E157" s="11"/>
      <c r="F157" s="11"/>
      <c r="G157" s="11"/>
      <c r="H157" s="11"/>
      <c r="I157" s="11"/>
      <c r="J157" s="11">
        <f t="shared" si="6"/>
        <v>0</v>
      </c>
    </row>
    <row r="158" spans="1:10" ht="12.75" customHeight="1">
      <c r="A158" s="4" t="s">
        <v>2067</v>
      </c>
      <c r="B158" s="12"/>
      <c r="C158" s="12"/>
      <c r="D158" s="12"/>
      <c r="E158" s="12"/>
      <c r="F158" s="12"/>
      <c r="G158" s="12"/>
      <c r="H158" s="12"/>
      <c r="I158" s="12"/>
      <c r="J158" s="11">
        <f t="shared" si="6"/>
        <v>0</v>
      </c>
    </row>
    <row r="159" spans="1:10" ht="12.75" customHeight="1">
      <c r="A159" s="3" t="s">
        <v>2068</v>
      </c>
      <c r="B159" s="11"/>
      <c r="C159" s="11"/>
      <c r="D159" s="11"/>
      <c r="E159" s="11"/>
      <c r="F159" s="12">
        <f>B160+C160-E160-F160</f>
        <v>0</v>
      </c>
      <c r="G159" s="11"/>
      <c r="H159" s="11"/>
      <c r="I159" s="11"/>
      <c r="J159" s="11">
        <f t="shared" si="6"/>
        <v>0</v>
      </c>
    </row>
    <row r="160" spans="1:10" ht="12.75" customHeight="1">
      <c r="A160" s="4" t="s">
        <v>2069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</row>
    <row r="161" spans="1:10" ht="38.25" customHeight="1">
      <c r="A161" s="3" t="s">
        <v>2070</v>
      </c>
      <c r="B161" s="11"/>
      <c r="C161" s="11"/>
      <c r="D161" s="11"/>
      <c r="E161" s="11"/>
      <c r="F161" s="11"/>
      <c r="G161" s="11"/>
      <c r="H161" s="11"/>
      <c r="I161" s="11"/>
      <c r="J161" s="11">
        <f t="shared" si="6"/>
        <v>0</v>
      </c>
    </row>
    <row r="162" spans="1:10" ht="25.5" customHeight="1">
      <c r="A162" s="4" t="s">
        <v>2071</v>
      </c>
      <c r="B162" s="12"/>
      <c r="C162" s="12"/>
      <c r="D162" s="12"/>
      <c r="E162" s="12"/>
      <c r="F162" s="12"/>
      <c r="G162" s="12"/>
      <c r="H162" s="12"/>
      <c r="I162" s="12"/>
      <c r="J162" s="11">
        <f t="shared" si="6"/>
        <v>0</v>
      </c>
    </row>
    <row r="163" spans="1:10" ht="38.25" customHeight="1">
      <c r="A163" s="3" t="s">
        <v>2072</v>
      </c>
      <c r="B163" s="11"/>
      <c r="C163" s="11">
        <v>222</v>
      </c>
      <c r="D163" s="11"/>
      <c r="E163" s="11"/>
      <c r="F163" s="11">
        <v>222</v>
      </c>
      <c r="G163" s="11"/>
      <c r="H163" s="11"/>
      <c r="I163" s="11"/>
      <c r="J163" s="11">
        <f t="shared" si="6"/>
        <v>0</v>
      </c>
    </row>
    <row r="164" spans="1:10" ht="38.25" customHeight="1">
      <c r="A164" s="4" t="s">
        <v>2073</v>
      </c>
      <c r="B164" s="12"/>
      <c r="C164" s="12"/>
      <c r="D164" s="12"/>
      <c r="E164" s="12"/>
      <c r="F164" s="12"/>
      <c r="G164" s="12"/>
      <c r="H164" s="12"/>
      <c r="I164" s="12"/>
      <c r="J164" s="11">
        <f t="shared" si="6"/>
        <v>0</v>
      </c>
    </row>
    <row r="165" spans="1:10" ht="25.5" customHeight="1">
      <c r="A165" s="3" t="s">
        <v>2074</v>
      </c>
      <c r="B165" s="11"/>
      <c r="C165" s="11"/>
      <c r="D165" s="11"/>
      <c r="E165" s="11"/>
      <c r="F165" s="11"/>
      <c r="G165" s="11"/>
      <c r="H165" s="11"/>
      <c r="I165" s="11"/>
      <c r="J165" s="11">
        <f t="shared" si="6"/>
        <v>0</v>
      </c>
    </row>
    <row r="166" spans="1:10" ht="25.5" customHeight="1">
      <c r="A166" s="4" t="s">
        <v>2075</v>
      </c>
      <c r="B166" s="12"/>
      <c r="C166" s="12"/>
      <c r="D166" s="12"/>
      <c r="E166" s="12"/>
      <c r="F166" s="12"/>
      <c r="G166" s="12"/>
      <c r="H166" s="12"/>
      <c r="I166" s="12"/>
      <c r="J166" s="11">
        <f t="shared" si="6"/>
        <v>0</v>
      </c>
    </row>
    <row r="167" spans="1:10" ht="12.75" customHeight="1">
      <c r="A167" s="3" t="s">
        <v>2076</v>
      </c>
      <c r="B167" s="11">
        <v>0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</row>
    <row r="168" spans="1:10" ht="12.75" customHeight="1">
      <c r="A168" s="4" t="s">
        <v>2077</v>
      </c>
      <c r="B168" s="12">
        <v>2167.98</v>
      </c>
      <c r="C168" s="12">
        <v>291005.76</v>
      </c>
      <c r="D168" s="12">
        <v>290680.22</v>
      </c>
      <c r="E168" s="12">
        <v>290680.22</v>
      </c>
      <c r="F168" s="12">
        <v>2493.52</v>
      </c>
      <c r="G168" s="12"/>
      <c r="H168" s="12">
        <v>165967.11</v>
      </c>
      <c r="I168" s="12">
        <v>165967.11</v>
      </c>
      <c r="J168" s="11">
        <f t="shared" si="6"/>
        <v>0</v>
      </c>
    </row>
    <row r="169" spans="1:10" ht="12.75" customHeight="1">
      <c r="A169" s="3" t="s">
        <v>2078</v>
      </c>
      <c r="B169" s="12">
        <v>2167.98</v>
      </c>
      <c r="C169" s="12">
        <v>291005.76</v>
      </c>
      <c r="D169" s="12">
        <v>290680.22</v>
      </c>
      <c r="E169" s="12">
        <v>290680.22</v>
      </c>
      <c r="F169" s="12">
        <v>2493.52</v>
      </c>
      <c r="G169" s="12"/>
      <c r="H169" s="12">
        <v>165967.11</v>
      </c>
      <c r="I169" s="12">
        <v>165967.11</v>
      </c>
      <c r="J169" s="11">
        <f t="shared" si="6"/>
        <v>0</v>
      </c>
    </row>
    <row r="170" spans="1:10" ht="12.75" customHeight="1">
      <c r="A170" s="4" t="s">
        <v>2079</v>
      </c>
      <c r="B170" s="12"/>
      <c r="C170" s="12"/>
      <c r="D170" s="12"/>
      <c r="E170" s="12"/>
      <c r="F170" s="12"/>
      <c r="G170" s="12"/>
      <c r="H170" s="12"/>
      <c r="I170" s="12"/>
      <c r="J170" s="11">
        <f t="shared" si="6"/>
        <v>0</v>
      </c>
    </row>
    <row r="171" spans="1:10" ht="12.75" customHeight="1">
      <c r="A171" s="3" t="s">
        <v>2080</v>
      </c>
      <c r="B171" s="11"/>
      <c r="C171" s="11"/>
      <c r="D171" s="11"/>
      <c r="E171" s="11"/>
      <c r="F171" s="11"/>
      <c r="G171" s="11"/>
      <c r="H171" s="11"/>
      <c r="I171" s="11"/>
      <c r="J171" s="11">
        <f t="shared" si="6"/>
        <v>0</v>
      </c>
    </row>
    <row r="172" spans="1:10" ht="12.75" customHeight="1">
      <c r="A172" s="4" t="s">
        <v>2081</v>
      </c>
      <c r="B172" s="12"/>
      <c r="C172" s="12"/>
      <c r="D172" s="12"/>
      <c r="E172" s="12"/>
      <c r="F172" s="12"/>
      <c r="G172" s="12"/>
      <c r="H172" s="12"/>
      <c r="I172" s="12"/>
      <c r="J172" s="11">
        <f t="shared" si="6"/>
        <v>0</v>
      </c>
    </row>
    <row r="173" spans="1:10" ht="25.5" customHeight="1">
      <c r="A173" s="3" t="s">
        <v>2082</v>
      </c>
      <c r="B173" s="11"/>
      <c r="C173" s="11"/>
      <c r="D173" s="11"/>
      <c r="E173" s="11"/>
      <c r="F173" s="11"/>
      <c r="G173" s="11"/>
      <c r="H173" s="11"/>
      <c r="I173" s="11"/>
      <c r="J173" s="11">
        <f t="shared" si="6"/>
        <v>0</v>
      </c>
    </row>
    <row r="174" spans="1:10" ht="25.5" customHeight="1">
      <c r="A174" s="4" t="s">
        <v>2083</v>
      </c>
      <c r="B174" s="12"/>
      <c r="C174" s="12"/>
      <c r="D174" s="12"/>
      <c r="E174" s="12"/>
      <c r="F174" s="12"/>
      <c r="G174" s="12"/>
      <c r="H174" s="12"/>
      <c r="I174" s="12"/>
      <c r="J174" s="11">
        <f t="shared" si="6"/>
        <v>0</v>
      </c>
    </row>
    <row r="175" spans="1:10" ht="38.25" customHeight="1">
      <c r="A175" s="3" t="s">
        <v>2084</v>
      </c>
      <c r="B175" s="11"/>
      <c r="C175" s="11"/>
      <c r="D175" s="11"/>
      <c r="E175" s="11"/>
      <c r="F175" s="11"/>
      <c r="G175" s="11"/>
      <c r="H175" s="11"/>
      <c r="I175" s="11"/>
      <c r="J175" s="11">
        <f t="shared" si="6"/>
        <v>0</v>
      </c>
    </row>
    <row r="176" spans="1:10" ht="38.25" customHeight="1">
      <c r="A176" s="4" t="s">
        <v>2085</v>
      </c>
      <c r="B176" s="12"/>
      <c r="C176" s="12"/>
      <c r="D176" s="12"/>
      <c r="E176" s="12"/>
      <c r="F176" s="12"/>
      <c r="G176" s="12"/>
      <c r="H176" s="12"/>
      <c r="I176" s="12"/>
      <c r="J176" s="11">
        <f t="shared" si="6"/>
        <v>0</v>
      </c>
    </row>
    <row r="177" spans="1:10" ht="12.75" customHeight="1">
      <c r="A177" s="3" t="s">
        <v>2086</v>
      </c>
      <c r="B177" s="11"/>
      <c r="C177" s="11"/>
      <c r="D177" s="11"/>
      <c r="E177" s="11"/>
      <c r="F177" s="11"/>
      <c r="G177" s="11"/>
      <c r="H177" s="11"/>
      <c r="I177" s="11"/>
      <c r="J177" s="11">
        <f t="shared" si="6"/>
        <v>0</v>
      </c>
    </row>
    <row r="178" spans="1:10" ht="12.75" customHeight="1">
      <c r="A178" s="4" t="s">
        <v>2087</v>
      </c>
      <c r="B178" s="12"/>
      <c r="C178" s="12"/>
      <c r="D178" s="12"/>
      <c r="E178" s="12"/>
      <c r="F178" s="12"/>
      <c r="G178" s="12"/>
      <c r="H178" s="12"/>
      <c r="I178" s="12"/>
      <c r="J178" s="11">
        <f t="shared" si="6"/>
        <v>0</v>
      </c>
    </row>
    <row r="179" spans="1:10" ht="12.75" customHeight="1">
      <c r="A179" s="3" t="s">
        <v>2088</v>
      </c>
      <c r="B179" s="11"/>
      <c r="C179" s="11"/>
      <c r="D179" s="11"/>
      <c r="E179" s="11"/>
      <c r="F179" s="11"/>
      <c r="G179" s="11"/>
      <c r="H179" s="11"/>
      <c r="I179" s="11"/>
      <c r="J179" s="11">
        <f t="shared" si="6"/>
        <v>0</v>
      </c>
    </row>
    <row r="180" spans="1:10" ht="38.25" customHeight="1">
      <c r="A180" s="4" t="s">
        <v>2089</v>
      </c>
      <c r="B180" s="12"/>
      <c r="C180" s="12"/>
      <c r="D180" s="12"/>
      <c r="E180" s="12"/>
      <c r="F180" s="12"/>
      <c r="G180" s="12"/>
      <c r="H180" s="12"/>
      <c r="I180" s="12"/>
      <c r="J180" s="11">
        <f t="shared" si="6"/>
        <v>0</v>
      </c>
    </row>
    <row r="181" spans="1:10" ht="25.5" customHeight="1">
      <c r="A181" s="3" t="s">
        <v>2090</v>
      </c>
      <c r="B181" s="11"/>
      <c r="C181" s="11"/>
      <c r="D181" s="11"/>
      <c r="E181" s="11"/>
      <c r="F181" s="11"/>
      <c r="G181" s="11"/>
      <c r="H181" s="11"/>
      <c r="I181" s="11"/>
      <c r="J181" s="11">
        <f t="shared" si="6"/>
        <v>0</v>
      </c>
    </row>
    <row r="182" spans="1:10" ht="12.75" customHeight="1">
      <c r="A182" s="4" t="s">
        <v>2091</v>
      </c>
      <c r="B182" s="12"/>
      <c r="C182" s="12"/>
      <c r="D182" s="12"/>
      <c r="E182" s="12"/>
      <c r="F182" s="12"/>
      <c r="G182" s="12"/>
      <c r="H182" s="12"/>
      <c r="I182" s="12"/>
      <c r="J182" s="11">
        <f t="shared" si="6"/>
        <v>0</v>
      </c>
    </row>
    <row r="183" spans="1:10" ht="12.75" customHeight="1">
      <c r="A183" s="3" t="s">
        <v>2092</v>
      </c>
      <c r="B183" s="11"/>
      <c r="C183" s="11"/>
      <c r="D183" s="11"/>
      <c r="E183" s="11"/>
      <c r="F183" s="11"/>
      <c r="G183" s="11"/>
      <c r="H183" s="11"/>
      <c r="I183" s="11"/>
      <c r="J183" s="11">
        <f t="shared" si="6"/>
        <v>0</v>
      </c>
    </row>
    <row r="184" spans="1:10" ht="25.5" customHeight="1">
      <c r="A184" s="4" t="s">
        <v>2093</v>
      </c>
      <c r="B184" s="12"/>
      <c r="C184" s="12"/>
      <c r="D184" s="12"/>
      <c r="E184" s="12"/>
      <c r="F184" s="12"/>
      <c r="G184" s="12"/>
      <c r="H184" s="12"/>
      <c r="I184" s="12"/>
      <c r="J184" s="11">
        <f t="shared" si="6"/>
        <v>0</v>
      </c>
    </row>
    <row r="185" spans="1:10" ht="12.75" customHeight="1">
      <c r="A185" s="3" t="s">
        <v>2094</v>
      </c>
      <c r="B185" s="11"/>
      <c r="C185" s="11"/>
      <c r="D185" s="11"/>
      <c r="E185" s="11"/>
      <c r="F185" s="11"/>
      <c r="G185" s="11"/>
      <c r="H185" s="11"/>
      <c r="I185" s="11"/>
      <c r="J185" s="11">
        <f t="shared" si="6"/>
        <v>0</v>
      </c>
    </row>
    <row r="186" spans="1:10" ht="38.25" customHeight="1">
      <c r="A186" s="4" t="s">
        <v>2095</v>
      </c>
      <c r="B186" s="12"/>
      <c r="C186" s="12"/>
      <c r="D186" s="12"/>
      <c r="E186" s="12"/>
      <c r="F186" s="12"/>
      <c r="G186" s="12"/>
      <c r="H186" s="12"/>
      <c r="I186" s="12"/>
      <c r="J186" s="11">
        <f t="shared" si="6"/>
        <v>0</v>
      </c>
    </row>
    <row r="187" spans="1:10" ht="38.25" customHeight="1">
      <c r="A187" s="3" t="s">
        <v>2096</v>
      </c>
      <c r="B187" s="11"/>
      <c r="C187" s="11"/>
      <c r="D187" s="11"/>
      <c r="E187" s="11"/>
      <c r="F187" s="11"/>
      <c r="G187" s="11"/>
      <c r="H187" s="11"/>
      <c r="I187" s="11"/>
      <c r="J187" s="11">
        <f t="shared" si="6"/>
        <v>0</v>
      </c>
    </row>
    <row r="188" spans="1:10" ht="38.25" customHeight="1">
      <c r="A188" s="4" t="s">
        <v>2097</v>
      </c>
      <c r="B188" s="12"/>
      <c r="C188" s="12"/>
      <c r="D188" s="12"/>
      <c r="E188" s="12"/>
      <c r="F188" s="12"/>
      <c r="G188" s="12"/>
      <c r="H188" s="12"/>
      <c r="I188" s="12"/>
      <c r="J188" s="11">
        <f t="shared" si="6"/>
        <v>0</v>
      </c>
    </row>
    <row r="189" spans="1:10" ht="25.5" customHeight="1">
      <c r="A189" s="3" t="s">
        <v>2098</v>
      </c>
      <c r="B189" s="11"/>
      <c r="C189" s="11"/>
      <c r="D189" s="11"/>
      <c r="E189" s="11"/>
      <c r="F189" s="11"/>
      <c r="G189" s="11"/>
      <c r="H189" s="11"/>
      <c r="I189" s="11"/>
      <c r="J189" s="11">
        <f t="shared" si="6"/>
        <v>0</v>
      </c>
    </row>
    <row r="190" spans="1:10" ht="12.75" customHeight="1">
      <c r="A190" s="4" t="s">
        <v>2099</v>
      </c>
      <c r="B190" s="12"/>
      <c r="C190" s="12"/>
      <c r="D190" s="12"/>
      <c r="E190" s="12"/>
      <c r="F190" s="12"/>
      <c r="G190" s="12"/>
      <c r="H190" s="12"/>
      <c r="I190" s="12"/>
      <c r="J190" s="11">
        <f t="shared" si="6"/>
        <v>0</v>
      </c>
    </row>
    <row r="191" spans="1:10" ht="12.75" customHeight="1">
      <c r="A191" s="3" t="s">
        <v>2100</v>
      </c>
      <c r="B191" s="12">
        <v>2167.98</v>
      </c>
      <c r="C191" s="12">
        <v>291005.76</v>
      </c>
      <c r="D191" s="12">
        <v>290680.22</v>
      </c>
      <c r="E191" s="12">
        <v>290680.22</v>
      </c>
      <c r="F191" s="12">
        <v>2493.52</v>
      </c>
      <c r="G191" s="12"/>
      <c r="H191" s="12">
        <v>165967.11</v>
      </c>
      <c r="I191" s="12">
        <v>165967.11</v>
      </c>
      <c r="J191" s="11">
        <f t="shared" si="6"/>
        <v>0</v>
      </c>
    </row>
    <row r="192" spans="1:10" ht="12.75" customHeight="1">
      <c r="A192" s="4" t="s">
        <v>2101</v>
      </c>
      <c r="B192" s="12"/>
      <c r="C192" s="12"/>
      <c r="D192" s="12"/>
      <c r="E192" s="12"/>
      <c r="F192" s="12"/>
      <c r="G192" s="12"/>
      <c r="H192" s="12"/>
      <c r="I192" s="12"/>
      <c r="J192" s="11">
        <f t="shared" si="6"/>
        <v>0</v>
      </c>
    </row>
    <row r="193" spans="1:10" ht="12.75" customHeight="1">
      <c r="A193" s="3" t="s">
        <v>2102</v>
      </c>
      <c r="B193" s="11"/>
      <c r="C193" s="11"/>
      <c r="D193" s="11"/>
      <c r="E193" s="11"/>
      <c r="F193" s="11"/>
      <c r="G193" s="11"/>
      <c r="H193" s="11"/>
      <c r="I193" s="11"/>
      <c r="J193" s="11">
        <f t="shared" si="6"/>
        <v>0</v>
      </c>
    </row>
    <row r="194" spans="1:10" ht="12.75" customHeight="1">
      <c r="A194" s="4" t="s">
        <v>2103</v>
      </c>
      <c r="B194" s="12"/>
      <c r="C194" s="12"/>
      <c r="D194" s="12"/>
      <c r="E194" s="12"/>
      <c r="F194" s="12"/>
      <c r="G194" s="12"/>
      <c r="H194" s="12"/>
      <c r="I194" s="12"/>
      <c r="J194" s="11">
        <f t="shared" si="6"/>
        <v>0</v>
      </c>
    </row>
    <row r="195" spans="1:10" ht="12.75" customHeight="1">
      <c r="A195" s="3" t="s">
        <v>2104</v>
      </c>
      <c r="B195" s="11"/>
      <c r="C195" s="11"/>
      <c r="D195" s="11"/>
      <c r="E195" s="11"/>
      <c r="F195" s="11"/>
      <c r="G195" s="11"/>
      <c r="H195" s="11"/>
      <c r="I195" s="11"/>
      <c r="J195" s="11">
        <f t="shared" si="6"/>
        <v>0</v>
      </c>
    </row>
    <row r="196" spans="1:10" ht="12.75" customHeight="1">
      <c r="A196" s="4" t="s">
        <v>2105</v>
      </c>
      <c r="B196" s="12"/>
      <c r="C196" s="12"/>
      <c r="D196" s="12"/>
      <c r="E196" s="12"/>
      <c r="F196" s="12"/>
      <c r="G196" s="12"/>
      <c r="H196" s="12"/>
      <c r="I196" s="12"/>
      <c r="J196" s="11">
        <f t="shared" si="6"/>
        <v>0</v>
      </c>
    </row>
    <row r="197" spans="1:10" ht="12.75" customHeight="1">
      <c r="A197" s="3" t="s">
        <v>2106</v>
      </c>
      <c r="B197" s="11"/>
      <c r="C197" s="11"/>
      <c r="D197" s="11"/>
      <c r="E197" s="11"/>
      <c r="F197" s="11"/>
      <c r="G197" s="11"/>
      <c r="H197" s="11"/>
      <c r="I197" s="11"/>
      <c r="J197" s="11">
        <f t="shared" si="6"/>
        <v>0</v>
      </c>
    </row>
    <row r="198" spans="1:10" ht="12.75" customHeight="1">
      <c r="A198" s="4" t="s">
        <v>2107</v>
      </c>
      <c r="B198" s="12"/>
      <c r="C198" s="12">
        <v>700.79</v>
      </c>
      <c r="D198" s="12">
        <v>375.25</v>
      </c>
      <c r="E198" s="12">
        <v>375.25</v>
      </c>
      <c r="F198" s="12">
        <v>325.54</v>
      </c>
      <c r="G198" s="12"/>
      <c r="H198" s="12"/>
      <c r="I198" s="12"/>
      <c r="J198" s="11">
        <f t="shared" si="6"/>
        <v>0</v>
      </c>
    </row>
    <row r="199" spans="1:10" ht="12.75" customHeight="1">
      <c r="A199" s="3" t="s">
        <v>2108</v>
      </c>
      <c r="B199" s="11"/>
      <c r="C199" s="11"/>
      <c r="D199" s="11"/>
      <c r="E199" s="11"/>
      <c r="F199" s="11"/>
      <c r="G199" s="11"/>
      <c r="H199" s="11"/>
      <c r="I199" s="11"/>
      <c r="J199" s="11">
        <f t="shared" si="6"/>
        <v>0</v>
      </c>
    </row>
    <row r="200" spans="1:10" ht="12.75" customHeight="1">
      <c r="A200" s="4" t="s">
        <v>2109</v>
      </c>
      <c r="B200" s="12"/>
      <c r="C200" s="12"/>
      <c r="D200" s="12"/>
      <c r="E200" s="12"/>
      <c r="F200" s="12"/>
      <c r="G200" s="12"/>
      <c r="H200" s="12"/>
      <c r="I200" s="12"/>
      <c r="J200" s="11">
        <f aca="true" t="shared" si="7" ref="J200:J263">H200-I200</f>
        <v>0</v>
      </c>
    </row>
    <row r="201" spans="1:10" ht="12.75" customHeight="1">
      <c r="A201" s="3" t="s">
        <v>2110</v>
      </c>
      <c r="B201" s="11"/>
      <c r="C201" s="11"/>
      <c r="D201" s="11"/>
      <c r="E201" s="11"/>
      <c r="F201" s="11"/>
      <c r="G201" s="11"/>
      <c r="H201" s="11"/>
      <c r="I201" s="11"/>
      <c r="J201" s="11">
        <f t="shared" si="7"/>
        <v>0</v>
      </c>
    </row>
    <row r="202" spans="1:10" ht="12.75" customHeight="1">
      <c r="A202" s="4" t="s">
        <v>2111</v>
      </c>
      <c r="B202" s="12"/>
      <c r="C202" s="12"/>
      <c r="D202" s="12"/>
      <c r="E202" s="12"/>
      <c r="F202" s="12"/>
      <c r="G202" s="12"/>
      <c r="H202" s="12"/>
      <c r="I202" s="12"/>
      <c r="J202" s="11">
        <f t="shared" si="7"/>
        <v>0</v>
      </c>
    </row>
    <row r="203" spans="1:10" ht="12.75" customHeight="1">
      <c r="A203" s="3" t="s">
        <v>2112</v>
      </c>
      <c r="B203" s="11"/>
      <c r="C203" s="11">
        <v>240</v>
      </c>
      <c r="D203" s="11">
        <v>240</v>
      </c>
      <c r="E203" s="11">
        <v>240</v>
      </c>
      <c r="F203" s="11"/>
      <c r="G203" s="11"/>
      <c r="H203" s="11"/>
      <c r="I203" s="11"/>
      <c r="J203" s="11">
        <f t="shared" si="7"/>
        <v>0</v>
      </c>
    </row>
    <row r="204" spans="1:10" ht="25.5" customHeight="1">
      <c r="A204" s="4" t="s">
        <v>2113</v>
      </c>
      <c r="B204" s="12"/>
      <c r="C204" s="12">
        <v>6435</v>
      </c>
      <c r="D204" s="12">
        <v>6435</v>
      </c>
      <c r="E204" s="12">
        <v>6435</v>
      </c>
      <c r="F204" s="12"/>
      <c r="G204" s="12"/>
      <c r="H204" s="12"/>
      <c r="I204" s="12"/>
      <c r="J204" s="11">
        <f t="shared" si="7"/>
        <v>0</v>
      </c>
    </row>
    <row r="205" spans="1:10" ht="12.75" customHeight="1">
      <c r="A205" s="3" t="s">
        <v>2114</v>
      </c>
      <c r="B205" s="11"/>
      <c r="C205" s="11"/>
      <c r="D205" s="11"/>
      <c r="E205" s="11"/>
      <c r="F205" s="11"/>
      <c r="G205" s="11"/>
      <c r="H205" s="11"/>
      <c r="I205" s="11"/>
      <c r="J205" s="11">
        <f t="shared" si="7"/>
        <v>0</v>
      </c>
    </row>
    <row r="206" spans="1:10" ht="12.75" customHeight="1">
      <c r="A206" s="4" t="s">
        <v>2115</v>
      </c>
      <c r="B206" s="12">
        <v>2047.06</v>
      </c>
      <c r="C206" s="12">
        <v>98126.3</v>
      </c>
      <c r="D206" s="12">
        <v>98126.3</v>
      </c>
      <c r="E206" s="12">
        <v>98126.3</v>
      </c>
      <c r="F206" s="12">
        <v>2047.06</v>
      </c>
      <c r="G206" s="12"/>
      <c r="H206" s="12">
        <v>165967.11</v>
      </c>
      <c r="I206" s="12">
        <v>165967.11</v>
      </c>
      <c r="J206" s="11">
        <f t="shared" si="7"/>
        <v>0</v>
      </c>
    </row>
    <row r="207" spans="1:10" ht="12.75" customHeight="1">
      <c r="A207" s="3" t="s">
        <v>2116</v>
      </c>
      <c r="B207" s="11"/>
      <c r="C207" s="11"/>
      <c r="D207" s="11"/>
      <c r="E207" s="11"/>
      <c r="F207" s="11"/>
      <c r="G207" s="11"/>
      <c r="H207" s="11"/>
      <c r="I207" s="11"/>
      <c r="J207" s="11">
        <f t="shared" si="7"/>
        <v>0</v>
      </c>
    </row>
    <row r="208" spans="1:10" ht="12.75" customHeight="1">
      <c r="A208" s="4" t="s">
        <v>2117</v>
      </c>
      <c r="B208" s="12">
        <v>2047.06</v>
      </c>
      <c r="C208" s="12">
        <v>98126.3</v>
      </c>
      <c r="D208" s="12">
        <v>98126.3</v>
      </c>
      <c r="E208" s="12">
        <v>98126.3</v>
      </c>
      <c r="F208" s="12">
        <v>2047.06</v>
      </c>
      <c r="G208" s="12"/>
      <c r="H208" s="12">
        <v>165967.11</v>
      </c>
      <c r="I208" s="12">
        <v>165967.11</v>
      </c>
      <c r="J208" s="11">
        <f t="shared" si="7"/>
        <v>0</v>
      </c>
    </row>
    <row r="209" spans="1:10" ht="12.75" customHeight="1">
      <c r="A209" s="3" t="s">
        <v>2118</v>
      </c>
      <c r="B209" s="11"/>
      <c r="C209" s="11">
        <v>185503.67</v>
      </c>
      <c r="D209" s="11">
        <v>185503.67</v>
      </c>
      <c r="E209" s="11">
        <v>185503.67</v>
      </c>
      <c r="F209" s="11"/>
      <c r="G209" s="11"/>
      <c r="H209" s="11"/>
      <c r="I209" s="11"/>
      <c r="J209" s="11">
        <f t="shared" si="7"/>
        <v>0</v>
      </c>
    </row>
    <row r="210" spans="1:10" ht="12.75" customHeight="1">
      <c r="A210" s="4" t="s">
        <v>2119</v>
      </c>
      <c r="B210" s="12"/>
      <c r="C210" s="12"/>
      <c r="D210" s="12"/>
      <c r="E210" s="12"/>
      <c r="F210" s="12"/>
      <c r="G210" s="12"/>
      <c r="H210" s="12"/>
      <c r="I210" s="12"/>
      <c r="J210" s="11">
        <f t="shared" si="7"/>
        <v>0</v>
      </c>
    </row>
    <row r="211" spans="1:10" ht="12.75" customHeight="1">
      <c r="A211" s="3" t="s">
        <v>2120</v>
      </c>
      <c r="B211" s="11"/>
      <c r="C211" s="11"/>
      <c r="D211" s="11"/>
      <c r="E211" s="11"/>
      <c r="F211" s="11"/>
      <c r="G211" s="11"/>
      <c r="H211" s="11"/>
      <c r="I211" s="11"/>
      <c r="J211" s="11">
        <f t="shared" si="7"/>
        <v>0</v>
      </c>
    </row>
    <row r="212" spans="1:10" ht="12.75" customHeight="1">
      <c r="A212" s="4" t="s">
        <v>2121</v>
      </c>
      <c r="B212" s="12">
        <v>120.92</v>
      </c>
      <c r="C212" s="12"/>
      <c r="D212" s="12"/>
      <c r="E212" s="12"/>
      <c r="F212" s="12">
        <v>120.92</v>
      </c>
      <c r="G212" s="12"/>
      <c r="H212" s="12"/>
      <c r="I212" s="12"/>
      <c r="J212" s="11">
        <f t="shared" si="7"/>
        <v>0</v>
      </c>
    </row>
    <row r="213" spans="1:10" ht="12.75" customHeight="1">
      <c r="A213" s="3" t="s">
        <v>2122</v>
      </c>
      <c r="B213" s="11"/>
      <c r="C213" s="11"/>
      <c r="D213" s="11"/>
      <c r="E213" s="11"/>
      <c r="F213" s="11"/>
      <c r="G213" s="11"/>
      <c r="H213" s="11"/>
      <c r="I213" s="11"/>
      <c r="J213" s="11">
        <f t="shared" si="7"/>
        <v>0</v>
      </c>
    </row>
    <row r="214" spans="1:10" ht="12.75" customHeight="1">
      <c r="A214" s="4" t="s">
        <v>2123</v>
      </c>
      <c r="B214" s="12"/>
      <c r="C214" s="12"/>
      <c r="D214" s="12"/>
      <c r="E214" s="12"/>
      <c r="F214" s="12"/>
      <c r="G214" s="12"/>
      <c r="H214" s="12"/>
      <c r="I214" s="12"/>
      <c r="J214" s="11">
        <f t="shared" si="7"/>
        <v>0</v>
      </c>
    </row>
    <row r="215" spans="1:10" ht="12.75" customHeight="1">
      <c r="A215" s="3" t="s">
        <v>2124</v>
      </c>
      <c r="B215" s="11">
        <v>0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</row>
    <row r="216" spans="1:10" ht="38.25" customHeight="1">
      <c r="A216" s="4" t="s">
        <v>2125</v>
      </c>
      <c r="B216" s="12"/>
      <c r="C216" s="12"/>
      <c r="D216" s="12"/>
      <c r="E216" s="12"/>
      <c r="F216" s="12"/>
      <c r="G216" s="12"/>
      <c r="H216" s="12"/>
      <c r="I216" s="12"/>
      <c r="J216" s="11">
        <f t="shared" si="7"/>
        <v>0</v>
      </c>
    </row>
    <row r="217" spans="1:10" ht="25.5" customHeight="1">
      <c r="A217" s="3" t="s">
        <v>2126</v>
      </c>
      <c r="B217" s="11"/>
      <c r="C217" s="11"/>
      <c r="D217" s="11"/>
      <c r="E217" s="11"/>
      <c r="F217" s="11"/>
      <c r="G217" s="11"/>
      <c r="H217" s="11"/>
      <c r="I217" s="11"/>
      <c r="J217" s="11">
        <f t="shared" si="7"/>
        <v>0</v>
      </c>
    </row>
    <row r="218" spans="1:10" ht="38.25" customHeight="1">
      <c r="A218" s="4" t="s">
        <v>2127</v>
      </c>
      <c r="B218" s="12"/>
      <c r="C218" s="12"/>
      <c r="D218" s="12"/>
      <c r="E218" s="12"/>
      <c r="F218" s="12"/>
      <c r="G218" s="12"/>
      <c r="H218" s="12"/>
      <c r="I218" s="12"/>
      <c r="J218" s="11">
        <f t="shared" si="7"/>
        <v>0</v>
      </c>
    </row>
    <row r="219" spans="1:10" ht="38.25" customHeight="1">
      <c r="A219" s="3" t="s">
        <v>2128</v>
      </c>
      <c r="B219" s="11"/>
      <c r="C219" s="11"/>
      <c r="D219" s="11"/>
      <c r="E219" s="11"/>
      <c r="F219" s="11"/>
      <c r="G219" s="11"/>
      <c r="H219" s="11"/>
      <c r="I219" s="11"/>
      <c r="J219" s="11">
        <f t="shared" si="7"/>
        <v>0</v>
      </c>
    </row>
    <row r="220" spans="1:10" ht="25.5" customHeight="1">
      <c r="A220" s="4" t="s">
        <v>2129</v>
      </c>
      <c r="B220" s="12"/>
      <c r="C220" s="12"/>
      <c r="D220" s="12"/>
      <c r="E220" s="12"/>
      <c r="F220" s="12"/>
      <c r="G220" s="12"/>
      <c r="H220" s="12"/>
      <c r="I220" s="12"/>
      <c r="J220" s="11">
        <f t="shared" si="7"/>
        <v>0</v>
      </c>
    </row>
    <row r="221" spans="1:10" ht="25.5" customHeight="1">
      <c r="A221" s="3" t="s">
        <v>2130</v>
      </c>
      <c r="B221" s="11"/>
      <c r="C221" s="11"/>
      <c r="D221" s="11"/>
      <c r="E221" s="11"/>
      <c r="F221" s="11"/>
      <c r="G221" s="11"/>
      <c r="H221" s="11"/>
      <c r="I221" s="11"/>
      <c r="J221" s="11">
        <f t="shared" si="7"/>
        <v>0</v>
      </c>
    </row>
    <row r="222" spans="1:10" ht="12.75" customHeight="1">
      <c r="A222" s="4" t="s">
        <v>2131</v>
      </c>
      <c r="B222" s="11">
        <v>0</v>
      </c>
      <c r="C222" s="11">
        <v>0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</row>
    <row r="223" spans="1:10" ht="12.75" customHeight="1">
      <c r="A223" s="3" t="s">
        <v>2132</v>
      </c>
      <c r="B223" s="11"/>
      <c r="C223" s="11"/>
      <c r="D223" s="11"/>
      <c r="E223" s="11"/>
      <c r="F223" s="11"/>
      <c r="G223" s="11"/>
      <c r="H223" s="11"/>
      <c r="I223" s="11"/>
      <c r="J223" s="11">
        <f t="shared" si="7"/>
        <v>0</v>
      </c>
    </row>
    <row r="224" spans="1:10" ht="12.75" customHeight="1">
      <c r="A224" s="4" t="s">
        <v>2133</v>
      </c>
      <c r="B224" s="12"/>
      <c r="C224" s="12"/>
      <c r="D224" s="12"/>
      <c r="E224" s="12"/>
      <c r="F224" s="12"/>
      <c r="G224" s="12"/>
      <c r="H224" s="12"/>
      <c r="I224" s="12"/>
      <c r="J224" s="11">
        <f t="shared" si="7"/>
        <v>0</v>
      </c>
    </row>
    <row r="225" spans="1:10" ht="12.75" customHeight="1">
      <c r="A225" s="3" t="s">
        <v>2134</v>
      </c>
      <c r="B225" s="11"/>
      <c r="C225" s="11"/>
      <c r="D225" s="11"/>
      <c r="E225" s="11"/>
      <c r="F225" s="11"/>
      <c r="G225" s="11"/>
      <c r="H225" s="11"/>
      <c r="I225" s="11"/>
      <c r="J225" s="11">
        <f t="shared" si="7"/>
        <v>0</v>
      </c>
    </row>
    <row r="226" spans="1:10" ht="12.75" customHeight="1">
      <c r="A226" s="4" t="s">
        <v>2135</v>
      </c>
      <c r="B226" s="12"/>
      <c r="C226" s="12"/>
      <c r="D226" s="12"/>
      <c r="E226" s="12"/>
      <c r="F226" s="12"/>
      <c r="G226" s="12"/>
      <c r="H226" s="12"/>
      <c r="I226" s="12"/>
      <c r="J226" s="11">
        <f t="shared" si="7"/>
        <v>0</v>
      </c>
    </row>
    <row r="227" spans="1:10" ht="25.5" customHeight="1">
      <c r="A227" s="3" t="s">
        <v>2136</v>
      </c>
      <c r="B227" s="11"/>
      <c r="C227" s="11"/>
      <c r="D227" s="11"/>
      <c r="E227" s="11"/>
      <c r="F227" s="11"/>
      <c r="G227" s="11"/>
      <c r="H227" s="11"/>
      <c r="I227" s="11"/>
      <c r="J227" s="11">
        <f t="shared" si="7"/>
        <v>0</v>
      </c>
    </row>
    <row r="228" spans="1:10" ht="12.75" customHeight="1">
      <c r="A228" s="4" t="s">
        <v>2137</v>
      </c>
      <c r="B228" s="12"/>
      <c r="C228" s="12"/>
      <c r="D228" s="12"/>
      <c r="E228" s="12"/>
      <c r="F228" s="12"/>
      <c r="G228" s="12"/>
      <c r="H228" s="12"/>
      <c r="I228" s="12"/>
      <c r="J228" s="11">
        <f t="shared" si="7"/>
        <v>0</v>
      </c>
    </row>
    <row r="229" spans="1:10" ht="12.75" customHeight="1">
      <c r="A229" s="3" t="s">
        <v>2138</v>
      </c>
      <c r="B229" s="11"/>
      <c r="C229" s="11"/>
      <c r="D229" s="11"/>
      <c r="E229" s="11"/>
      <c r="F229" s="11"/>
      <c r="G229" s="11"/>
      <c r="H229" s="11"/>
      <c r="I229" s="11"/>
      <c r="J229" s="11">
        <f t="shared" si="7"/>
        <v>0</v>
      </c>
    </row>
    <row r="230" spans="1:10" ht="12.75" customHeight="1">
      <c r="A230" s="4" t="s">
        <v>2139</v>
      </c>
      <c r="B230" s="12"/>
      <c r="C230" s="12"/>
      <c r="D230" s="12"/>
      <c r="E230" s="12"/>
      <c r="F230" s="12"/>
      <c r="G230" s="12"/>
      <c r="H230" s="12"/>
      <c r="I230" s="12"/>
      <c r="J230" s="11">
        <f t="shared" si="7"/>
        <v>0</v>
      </c>
    </row>
    <row r="231" spans="1:10" ht="12.75" customHeight="1">
      <c r="A231" s="3" t="s">
        <v>2140</v>
      </c>
      <c r="B231" s="11"/>
      <c r="C231" s="11"/>
      <c r="D231" s="11"/>
      <c r="E231" s="11"/>
      <c r="F231" s="11"/>
      <c r="G231" s="11"/>
      <c r="H231" s="11"/>
      <c r="I231" s="11"/>
      <c r="J231" s="11">
        <f t="shared" si="7"/>
        <v>0</v>
      </c>
    </row>
    <row r="232" spans="1:10" ht="12.75" customHeight="1">
      <c r="A232" s="4" t="s">
        <v>2141</v>
      </c>
      <c r="B232" s="12"/>
      <c r="C232" s="12"/>
      <c r="D232" s="12"/>
      <c r="E232" s="12"/>
      <c r="F232" s="12"/>
      <c r="G232" s="12"/>
      <c r="H232" s="12"/>
      <c r="I232" s="12"/>
      <c r="J232" s="11">
        <f t="shared" si="7"/>
        <v>0</v>
      </c>
    </row>
    <row r="233" spans="1:10" ht="12.75" customHeight="1">
      <c r="A233" s="3" t="s">
        <v>2142</v>
      </c>
      <c r="B233" s="11"/>
      <c r="C233" s="11"/>
      <c r="D233" s="11"/>
      <c r="E233" s="11"/>
      <c r="F233" s="11"/>
      <c r="G233" s="11"/>
      <c r="H233" s="11"/>
      <c r="I233" s="11"/>
      <c r="J233" s="11">
        <f t="shared" si="7"/>
        <v>0</v>
      </c>
    </row>
    <row r="234" spans="1:10" ht="25.5" customHeight="1">
      <c r="A234" s="4" t="s">
        <v>2143</v>
      </c>
      <c r="B234" s="12"/>
      <c r="C234" s="12"/>
      <c r="D234" s="12"/>
      <c r="E234" s="12"/>
      <c r="F234" s="12"/>
      <c r="G234" s="12"/>
      <c r="H234" s="12"/>
      <c r="I234" s="12"/>
      <c r="J234" s="11">
        <f t="shared" si="7"/>
        <v>0</v>
      </c>
    </row>
    <row r="235" spans="1:10" ht="12.75" customHeight="1">
      <c r="A235" s="3" t="s">
        <v>2144</v>
      </c>
      <c r="B235" s="11"/>
      <c r="C235" s="11"/>
      <c r="D235" s="11"/>
      <c r="E235" s="11"/>
      <c r="F235" s="11"/>
      <c r="G235" s="11"/>
      <c r="H235" s="11"/>
      <c r="I235" s="11"/>
      <c r="J235" s="11">
        <f t="shared" si="7"/>
        <v>0</v>
      </c>
    </row>
    <row r="236" spans="1:10" ht="38.25" customHeight="1">
      <c r="A236" s="4" t="s">
        <v>2145</v>
      </c>
      <c r="B236" s="12"/>
      <c r="C236" s="12"/>
      <c r="D236" s="12"/>
      <c r="E236" s="12"/>
      <c r="F236" s="12"/>
      <c r="G236" s="12"/>
      <c r="H236" s="12"/>
      <c r="I236" s="12"/>
      <c r="J236" s="11">
        <f t="shared" si="7"/>
        <v>0</v>
      </c>
    </row>
    <row r="237" spans="1:10" ht="38.25" customHeight="1">
      <c r="A237" s="3" t="s">
        <v>2146</v>
      </c>
      <c r="B237" s="11"/>
      <c r="C237" s="11"/>
      <c r="D237" s="11"/>
      <c r="E237" s="11"/>
      <c r="F237" s="11"/>
      <c r="G237" s="11"/>
      <c r="H237" s="11"/>
      <c r="I237" s="11"/>
      <c r="J237" s="11">
        <f t="shared" si="7"/>
        <v>0</v>
      </c>
    </row>
    <row r="238" spans="1:10" ht="12.75" customHeight="1">
      <c r="A238" s="4" t="s">
        <v>2147</v>
      </c>
      <c r="B238" s="12"/>
      <c r="C238" s="12"/>
      <c r="D238" s="12"/>
      <c r="E238" s="12"/>
      <c r="F238" s="12"/>
      <c r="G238" s="12"/>
      <c r="H238" s="12"/>
      <c r="I238" s="12"/>
      <c r="J238" s="11">
        <f t="shared" si="7"/>
        <v>0</v>
      </c>
    </row>
    <row r="239" spans="1:10" ht="12.75" customHeight="1">
      <c r="A239" s="3" t="s">
        <v>2148</v>
      </c>
      <c r="B239" s="11"/>
      <c r="C239" s="11"/>
      <c r="D239" s="11"/>
      <c r="E239" s="11"/>
      <c r="F239" s="11"/>
      <c r="G239" s="11"/>
      <c r="H239" s="11"/>
      <c r="I239" s="11"/>
      <c r="J239" s="11">
        <f t="shared" si="7"/>
        <v>0</v>
      </c>
    </row>
    <row r="240" spans="1:10" ht="25.5" customHeight="1">
      <c r="A240" s="4" t="s">
        <v>2149</v>
      </c>
      <c r="B240" s="12"/>
      <c r="C240" s="12"/>
      <c r="D240" s="12"/>
      <c r="E240" s="12"/>
      <c r="F240" s="12"/>
      <c r="G240" s="12"/>
      <c r="H240" s="12"/>
      <c r="I240" s="12"/>
      <c r="J240" s="11">
        <f t="shared" si="7"/>
        <v>0</v>
      </c>
    </row>
    <row r="241" spans="1:10" ht="12.75" customHeight="1">
      <c r="A241" s="3" t="s">
        <v>2150</v>
      </c>
      <c r="B241" s="11"/>
      <c r="C241" s="11"/>
      <c r="D241" s="11"/>
      <c r="E241" s="11"/>
      <c r="F241" s="11"/>
      <c r="G241" s="11"/>
      <c r="H241" s="11"/>
      <c r="I241" s="11"/>
      <c r="J241" s="11">
        <f t="shared" si="7"/>
        <v>0</v>
      </c>
    </row>
    <row r="242" spans="1:10" ht="12.75" customHeight="1">
      <c r="A242" s="4" t="s">
        <v>2151</v>
      </c>
      <c r="B242" s="12"/>
      <c r="C242" s="12"/>
      <c r="D242" s="12"/>
      <c r="E242" s="12"/>
      <c r="F242" s="12"/>
      <c r="G242" s="12"/>
      <c r="H242" s="12"/>
      <c r="I242" s="12"/>
      <c r="J242" s="11">
        <f t="shared" si="7"/>
        <v>0</v>
      </c>
    </row>
    <row r="243" spans="1:10" ht="12.75" customHeight="1">
      <c r="A243" s="3" t="s">
        <v>2152</v>
      </c>
      <c r="B243" s="11"/>
      <c r="C243" s="11"/>
      <c r="D243" s="11"/>
      <c r="E243" s="11"/>
      <c r="F243" s="11"/>
      <c r="G243" s="11"/>
      <c r="H243" s="11"/>
      <c r="I243" s="11"/>
      <c r="J243" s="11">
        <f t="shared" si="7"/>
        <v>0</v>
      </c>
    </row>
    <row r="244" spans="1:10" ht="25.5" customHeight="1">
      <c r="A244" s="4" t="s">
        <v>2153</v>
      </c>
      <c r="B244" s="12"/>
      <c r="C244" s="12"/>
      <c r="D244" s="12"/>
      <c r="E244" s="12"/>
      <c r="F244" s="12"/>
      <c r="G244" s="12"/>
      <c r="H244" s="12"/>
      <c r="I244" s="12"/>
      <c r="J244" s="11">
        <f t="shared" si="7"/>
        <v>0</v>
      </c>
    </row>
    <row r="245" spans="1:10" ht="12.75" customHeight="1">
      <c r="A245" s="3" t="s">
        <v>2154</v>
      </c>
      <c r="B245" s="11"/>
      <c r="C245" s="11"/>
      <c r="D245" s="11"/>
      <c r="E245" s="11"/>
      <c r="F245" s="11"/>
      <c r="G245" s="11"/>
      <c r="H245" s="11"/>
      <c r="I245" s="11"/>
      <c r="J245" s="11">
        <f t="shared" si="7"/>
        <v>0</v>
      </c>
    </row>
    <row r="246" spans="1:10" ht="12.75" customHeight="1">
      <c r="A246" s="4" t="s">
        <v>2155</v>
      </c>
      <c r="B246" s="12"/>
      <c r="C246" s="12"/>
      <c r="D246" s="12"/>
      <c r="E246" s="12"/>
      <c r="F246" s="12"/>
      <c r="G246" s="12"/>
      <c r="H246" s="12"/>
      <c r="I246" s="12"/>
      <c r="J246" s="11">
        <f t="shared" si="7"/>
        <v>0</v>
      </c>
    </row>
    <row r="247" spans="1:10" ht="12.75" customHeight="1">
      <c r="A247" s="3" t="s">
        <v>2156</v>
      </c>
      <c r="B247" s="11"/>
      <c r="C247" s="11"/>
      <c r="D247" s="11"/>
      <c r="E247" s="11"/>
      <c r="F247" s="11"/>
      <c r="G247" s="11"/>
      <c r="H247" s="11"/>
      <c r="I247" s="11"/>
      <c r="J247" s="11">
        <f t="shared" si="7"/>
        <v>0</v>
      </c>
    </row>
    <row r="248" spans="1:10" ht="25.5" customHeight="1">
      <c r="A248" s="4" t="s">
        <v>2157</v>
      </c>
      <c r="B248" s="12"/>
      <c r="C248" s="12"/>
      <c r="D248" s="12"/>
      <c r="E248" s="12"/>
      <c r="F248" s="12"/>
      <c r="G248" s="12"/>
      <c r="H248" s="12"/>
      <c r="I248" s="12"/>
      <c r="J248" s="11">
        <f t="shared" si="7"/>
        <v>0</v>
      </c>
    </row>
    <row r="249" spans="1:10" ht="25.5" customHeight="1">
      <c r="A249" s="3" t="s">
        <v>2158</v>
      </c>
      <c r="B249" s="11"/>
      <c r="C249" s="11"/>
      <c r="D249" s="11"/>
      <c r="E249" s="11"/>
      <c r="F249" s="11"/>
      <c r="G249" s="11"/>
      <c r="H249" s="11"/>
      <c r="I249" s="11"/>
      <c r="J249" s="11">
        <f t="shared" si="7"/>
        <v>0</v>
      </c>
    </row>
    <row r="250" spans="1:10" ht="25.5" customHeight="1">
      <c r="A250" s="4" t="s">
        <v>2159</v>
      </c>
      <c r="B250" s="12"/>
      <c r="C250" s="12"/>
      <c r="D250" s="12"/>
      <c r="E250" s="12"/>
      <c r="F250" s="12"/>
      <c r="G250" s="12"/>
      <c r="H250" s="12"/>
      <c r="I250" s="12"/>
      <c r="J250" s="11">
        <f t="shared" si="7"/>
        <v>0</v>
      </c>
    </row>
    <row r="251" spans="1:10" ht="12.75" customHeight="1">
      <c r="A251" s="3" t="s">
        <v>2160</v>
      </c>
      <c r="B251" s="11"/>
      <c r="C251" s="11"/>
      <c r="D251" s="11"/>
      <c r="E251" s="11"/>
      <c r="F251" s="11"/>
      <c r="G251" s="11"/>
      <c r="H251" s="11"/>
      <c r="I251" s="11"/>
      <c r="J251" s="11">
        <f t="shared" si="7"/>
        <v>0</v>
      </c>
    </row>
    <row r="252" spans="1:10" ht="12.75" customHeight="1">
      <c r="A252" s="4" t="s">
        <v>2161</v>
      </c>
      <c r="B252" s="12"/>
      <c r="C252" s="12"/>
      <c r="D252" s="12"/>
      <c r="E252" s="12"/>
      <c r="F252" s="12"/>
      <c r="G252" s="12"/>
      <c r="H252" s="12"/>
      <c r="I252" s="12"/>
      <c r="J252" s="11">
        <f t="shared" si="7"/>
        <v>0</v>
      </c>
    </row>
    <row r="253" spans="1:10" ht="12.75" customHeight="1">
      <c r="A253" s="3" t="s">
        <v>2162</v>
      </c>
      <c r="B253" s="11"/>
      <c r="C253" s="11"/>
      <c r="D253" s="11"/>
      <c r="E253" s="11"/>
      <c r="F253" s="11"/>
      <c r="G253" s="11"/>
      <c r="H253" s="11"/>
      <c r="I253" s="11"/>
      <c r="J253" s="11">
        <f t="shared" si="7"/>
        <v>0</v>
      </c>
    </row>
    <row r="254" spans="1:10" ht="12.75" customHeight="1">
      <c r="A254" s="4" t="s">
        <v>2163</v>
      </c>
      <c r="B254" s="11">
        <v>0</v>
      </c>
      <c r="C254" s="11">
        <v>0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</row>
    <row r="255" spans="1:10" ht="38.25" customHeight="1">
      <c r="A255" s="3" t="s">
        <v>2164</v>
      </c>
      <c r="B255" s="11"/>
      <c r="C255" s="11"/>
      <c r="D255" s="11"/>
      <c r="E255" s="11"/>
      <c r="F255" s="11"/>
      <c r="G255" s="11"/>
      <c r="H255" s="11"/>
      <c r="I255" s="11"/>
      <c r="J255" s="11">
        <f t="shared" si="7"/>
        <v>0</v>
      </c>
    </row>
    <row r="256" spans="1:10" ht="25.5" customHeight="1">
      <c r="A256" s="4" t="s">
        <v>2165</v>
      </c>
      <c r="B256" s="12"/>
      <c r="C256" s="12"/>
      <c r="D256" s="12"/>
      <c r="E256" s="12"/>
      <c r="F256" s="12"/>
      <c r="G256" s="12"/>
      <c r="H256" s="12"/>
      <c r="I256" s="12"/>
      <c r="J256" s="11">
        <f t="shared" si="7"/>
        <v>0</v>
      </c>
    </row>
    <row r="257" spans="1:10" ht="25.5" customHeight="1">
      <c r="A257" s="3" t="s">
        <v>2166</v>
      </c>
      <c r="B257" s="11"/>
      <c r="C257" s="11"/>
      <c r="D257" s="11"/>
      <c r="E257" s="11"/>
      <c r="F257" s="11"/>
      <c r="G257" s="11"/>
      <c r="H257" s="11"/>
      <c r="I257" s="11"/>
      <c r="J257" s="11">
        <f t="shared" si="7"/>
        <v>0</v>
      </c>
    </row>
    <row r="258" spans="1:10" ht="12.75" customHeight="1">
      <c r="A258" s="4" t="s">
        <v>2167</v>
      </c>
      <c r="B258" s="12"/>
      <c r="C258" s="12"/>
      <c r="D258" s="12"/>
      <c r="E258" s="12"/>
      <c r="F258" s="12"/>
      <c r="G258" s="12"/>
      <c r="H258" s="12"/>
      <c r="I258" s="12"/>
      <c r="J258" s="11">
        <f t="shared" si="7"/>
        <v>0</v>
      </c>
    </row>
    <row r="259" spans="1:10" ht="12.75" customHeight="1">
      <c r="A259" s="3" t="s">
        <v>2168</v>
      </c>
      <c r="B259" s="11"/>
      <c r="C259" s="11"/>
      <c r="D259" s="11"/>
      <c r="E259" s="11"/>
      <c r="F259" s="11"/>
      <c r="G259" s="11"/>
      <c r="H259" s="11"/>
      <c r="I259" s="11"/>
      <c r="J259" s="11">
        <f t="shared" si="7"/>
        <v>0</v>
      </c>
    </row>
    <row r="260" spans="1:10" ht="25.5" customHeight="1">
      <c r="A260" s="4" t="s">
        <v>2169</v>
      </c>
      <c r="B260" s="12"/>
      <c r="C260" s="12"/>
      <c r="D260" s="12"/>
      <c r="E260" s="12"/>
      <c r="F260" s="12"/>
      <c r="G260" s="12"/>
      <c r="H260" s="12"/>
      <c r="I260" s="12"/>
      <c r="J260" s="11">
        <f t="shared" si="7"/>
        <v>0</v>
      </c>
    </row>
    <row r="261" spans="1:10" ht="38.25" customHeight="1">
      <c r="A261" s="3" t="s">
        <v>2170</v>
      </c>
      <c r="B261" s="11"/>
      <c r="C261" s="11"/>
      <c r="D261" s="11"/>
      <c r="E261" s="11"/>
      <c r="F261" s="11"/>
      <c r="G261" s="11"/>
      <c r="H261" s="11"/>
      <c r="I261" s="11"/>
      <c r="J261" s="11">
        <f t="shared" si="7"/>
        <v>0</v>
      </c>
    </row>
    <row r="262" spans="1:10" ht="38.25" customHeight="1">
      <c r="A262" s="4" t="s">
        <v>2171</v>
      </c>
      <c r="B262" s="12"/>
      <c r="C262" s="12"/>
      <c r="D262" s="12"/>
      <c r="E262" s="12"/>
      <c r="F262" s="12"/>
      <c r="G262" s="12"/>
      <c r="H262" s="12"/>
      <c r="I262" s="12"/>
      <c r="J262" s="11">
        <f t="shared" si="7"/>
        <v>0</v>
      </c>
    </row>
    <row r="263" spans="1:10" ht="12.75" customHeight="1">
      <c r="A263" s="3" t="s">
        <v>2172</v>
      </c>
      <c r="B263" s="11"/>
      <c r="C263" s="11"/>
      <c r="D263" s="11"/>
      <c r="E263" s="11"/>
      <c r="F263" s="11"/>
      <c r="G263" s="11"/>
      <c r="H263" s="11"/>
      <c r="I263" s="11"/>
      <c r="J263" s="11">
        <f t="shared" si="7"/>
        <v>0</v>
      </c>
    </row>
    <row r="264" spans="1:10" ht="12.75" customHeight="1">
      <c r="A264" s="4" t="s">
        <v>2173</v>
      </c>
      <c r="B264" s="12"/>
      <c r="C264" s="12"/>
      <c r="D264" s="12"/>
      <c r="E264" s="12"/>
      <c r="F264" s="12"/>
      <c r="G264" s="12"/>
      <c r="H264" s="12"/>
      <c r="I264" s="12"/>
      <c r="J264" s="11">
        <f aca="true" t="shared" si="8" ref="J264:J278">H264-I264</f>
        <v>0</v>
      </c>
    </row>
    <row r="265" spans="1:10" ht="12.75" customHeight="1">
      <c r="A265" s="3" t="s">
        <v>2174</v>
      </c>
      <c r="B265" s="11"/>
      <c r="C265" s="11"/>
      <c r="D265" s="11"/>
      <c r="E265" s="11"/>
      <c r="F265" s="11"/>
      <c r="G265" s="11"/>
      <c r="H265" s="11"/>
      <c r="I265" s="11"/>
      <c r="J265" s="11">
        <f t="shared" si="8"/>
        <v>0</v>
      </c>
    </row>
    <row r="266" spans="1:10" ht="12.75" customHeight="1">
      <c r="A266" s="4" t="s">
        <v>2175</v>
      </c>
      <c r="B266" s="12"/>
      <c r="C266" s="12"/>
      <c r="D266" s="12"/>
      <c r="E266" s="12"/>
      <c r="F266" s="12"/>
      <c r="G266" s="12"/>
      <c r="H266" s="12"/>
      <c r="I266" s="12"/>
      <c r="J266" s="11">
        <f t="shared" si="8"/>
        <v>0</v>
      </c>
    </row>
    <row r="267" spans="1:10" ht="25.5" customHeight="1">
      <c r="A267" s="3" t="s">
        <v>2176</v>
      </c>
      <c r="B267" s="11"/>
      <c r="C267" s="11"/>
      <c r="D267" s="11"/>
      <c r="E267" s="11"/>
      <c r="F267" s="11"/>
      <c r="G267" s="11"/>
      <c r="H267" s="11"/>
      <c r="I267" s="11"/>
      <c r="J267" s="11">
        <f t="shared" si="8"/>
        <v>0</v>
      </c>
    </row>
    <row r="268" spans="1:10" ht="25.5" customHeight="1">
      <c r="A268" s="4" t="s">
        <v>2177</v>
      </c>
      <c r="B268" s="12"/>
      <c r="C268" s="12"/>
      <c r="D268" s="12"/>
      <c r="E268" s="12"/>
      <c r="F268" s="12"/>
      <c r="G268" s="12"/>
      <c r="H268" s="12"/>
      <c r="I268" s="12"/>
      <c r="J268" s="11">
        <f t="shared" si="8"/>
        <v>0</v>
      </c>
    </row>
    <row r="269" spans="1:10" ht="25.5" customHeight="1">
      <c r="A269" s="3" t="s">
        <v>2178</v>
      </c>
      <c r="B269" s="11"/>
      <c r="C269" s="11"/>
      <c r="D269" s="11"/>
      <c r="E269" s="11"/>
      <c r="F269" s="11"/>
      <c r="G269" s="11"/>
      <c r="H269" s="11"/>
      <c r="I269" s="11"/>
      <c r="J269" s="11">
        <f t="shared" si="8"/>
        <v>0</v>
      </c>
    </row>
    <row r="270" spans="1:10" ht="12.75" customHeight="1">
      <c r="A270" s="4" t="s">
        <v>2179</v>
      </c>
      <c r="B270" s="12"/>
      <c r="C270" s="12"/>
      <c r="D270" s="12"/>
      <c r="E270" s="12"/>
      <c r="F270" s="12"/>
      <c r="G270" s="12"/>
      <c r="H270" s="12"/>
      <c r="I270" s="12"/>
      <c r="J270" s="11">
        <f t="shared" si="8"/>
        <v>0</v>
      </c>
    </row>
    <row r="271" spans="1:10" ht="12.75" customHeight="1">
      <c r="A271" s="3" t="s">
        <v>2180</v>
      </c>
      <c r="B271" s="11"/>
      <c r="C271" s="11"/>
      <c r="D271" s="11"/>
      <c r="E271" s="11"/>
      <c r="F271" s="11"/>
      <c r="G271" s="11"/>
      <c r="H271" s="11"/>
      <c r="I271" s="11"/>
      <c r="J271" s="11">
        <f t="shared" si="8"/>
        <v>0</v>
      </c>
    </row>
    <row r="272" spans="1:10" ht="12.75" customHeight="1">
      <c r="A272" s="4" t="s">
        <v>2181</v>
      </c>
      <c r="B272" s="12"/>
      <c r="C272" s="12"/>
      <c r="D272" s="12"/>
      <c r="E272" s="12"/>
      <c r="F272" s="12"/>
      <c r="G272" s="12"/>
      <c r="H272" s="12"/>
      <c r="I272" s="12"/>
      <c r="J272" s="11">
        <f t="shared" si="8"/>
        <v>0</v>
      </c>
    </row>
    <row r="273" spans="1:10" ht="12.75" customHeight="1">
      <c r="A273" s="3" t="s">
        <v>2182</v>
      </c>
      <c r="B273" s="11"/>
      <c r="C273" s="11"/>
      <c r="D273" s="11"/>
      <c r="E273" s="11"/>
      <c r="F273" s="11"/>
      <c r="G273" s="11"/>
      <c r="H273" s="11"/>
      <c r="I273" s="11"/>
      <c r="J273" s="11">
        <f t="shared" si="8"/>
        <v>0</v>
      </c>
    </row>
    <row r="274" spans="1:10" ht="12.75" customHeight="1">
      <c r="A274" s="4" t="s">
        <v>2183</v>
      </c>
      <c r="B274" s="12"/>
      <c r="C274" s="12"/>
      <c r="D274" s="12"/>
      <c r="E274" s="12"/>
      <c r="F274" s="12"/>
      <c r="G274" s="12"/>
      <c r="H274" s="12"/>
      <c r="I274" s="12"/>
      <c r="J274" s="11">
        <f t="shared" si="8"/>
        <v>0</v>
      </c>
    </row>
    <row r="275" spans="1:10" ht="12.75" customHeight="1">
      <c r="A275" s="3" t="s">
        <v>2184</v>
      </c>
      <c r="B275" s="11">
        <v>0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</row>
    <row r="276" spans="1:10" ht="25.5" customHeight="1">
      <c r="A276" s="4" t="s">
        <v>2185</v>
      </c>
      <c r="B276" s="12"/>
      <c r="C276" s="12"/>
      <c r="D276" s="12"/>
      <c r="E276" s="12"/>
      <c r="F276" s="12"/>
      <c r="G276" s="12"/>
      <c r="H276" s="12"/>
      <c r="I276" s="12"/>
      <c r="J276" s="11">
        <f t="shared" si="8"/>
        <v>0</v>
      </c>
    </row>
    <row r="277" spans="1:10" ht="25.5" customHeight="1">
      <c r="A277" s="3" t="s">
        <v>2186</v>
      </c>
      <c r="B277" s="11"/>
      <c r="C277" s="11"/>
      <c r="D277" s="11"/>
      <c r="E277" s="11"/>
      <c r="F277" s="11"/>
      <c r="G277" s="11"/>
      <c r="H277" s="11"/>
      <c r="I277" s="11"/>
      <c r="J277" s="11">
        <f t="shared" si="8"/>
        <v>0</v>
      </c>
    </row>
    <row r="278" spans="1:10" ht="12.75" customHeight="1">
      <c r="A278" s="4" t="s">
        <v>2187</v>
      </c>
      <c r="B278" s="11">
        <v>0</v>
      </c>
      <c r="C278" s="11">
        <v>0</v>
      </c>
      <c r="D278" s="11">
        <v>0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</row>
    <row r="281" ht="25.5" customHeight="1">
      <c r="A281" s="7" t="s">
        <v>2389</v>
      </c>
    </row>
    <row r="282" ht="25.5" customHeight="1">
      <c r="A282" s="7" t="s">
        <v>2400</v>
      </c>
    </row>
    <row r="283" ht="12.75" customHeight="1">
      <c r="A283" s="7" t="s">
        <v>12</v>
      </c>
    </row>
    <row r="284" spans="1:2" ht="30" customHeight="1">
      <c r="A284" s="21" t="s">
        <v>2401</v>
      </c>
      <c r="B284" s="21" t="s">
        <v>14</v>
      </c>
    </row>
    <row r="285" spans="1:2" ht="30" customHeight="1">
      <c r="A285" s="22"/>
      <c r="B285" s="21" t="s">
        <v>15</v>
      </c>
    </row>
    <row r="286" spans="1:2" ht="25.5" customHeight="1">
      <c r="A286" s="3" t="s">
        <v>2402</v>
      </c>
      <c r="B286" s="5"/>
    </row>
    <row r="287" spans="1:2" ht="300" customHeight="1">
      <c r="A287" s="4" t="s">
        <v>969</v>
      </c>
      <c r="B287" s="23" t="s">
        <v>3512</v>
      </c>
    </row>
  </sheetData>
  <sheetProtection password="E3ED" sheet="1" objects="1" scenarios="1"/>
  <mergeCells count="3">
    <mergeCell ref="A284:A285"/>
    <mergeCell ref="A17:A18"/>
    <mergeCell ref="B17:J17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0"/>
  <sheetViews>
    <sheetView showGridLines="0" tabSelected="1" zoomScalePageLayoutView="0" workbookViewId="0" topLeftCell="A220">
      <selection activeCell="C220" sqref="C220"/>
    </sheetView>
  </sheetViews>
  <sheetFormatPr defaultColWidth="9.140625" defaultRowHeight="12.75"/>
  <cols>
    <col min="1" max="1" width="86.00390625" style="0" customWidth="1"/>
    <col min="2" max="8" width="40.00390625" style="0" customWidth="1"/>
    <col min="9" max="9" width="35.57421875" style="0" customWidth="1"/>
    <col min="10" max="10" width="40.00390625" style="0" customWidth="1"/>
  </cols>
  <sheetData>
    <row r="1" ht="73.5" customHeight="1">
      <c r="A1" s="8"/>
    </row>
    <row r="2" ht="12.75">
      <c r="A2" s="18" t="s">
        <v>0</v>
      </c>
    </row>
    <row r="3" ht="19.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10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25.5" customHeight="1">
      <c r="A14" s="7" t="s">
        <v>2403</v>
      </c>
    </row>
    <row r="15" ht="12.75" customHeight="1">
      <c r="A15" s="7" t="s">
        <v>2191</v>
      </c>
    </row>
    <row r="16" ht="12.75" customHeight="1">
      <c r="A16" s="7" t="s">
        <v>2192</v>
      </c>
    </row>
    <row r="17" spans="1:10" ht="30" customHeight="1">
      <c r="A17" s="21" t="s">
        <v>2193</v>
      </c>
      <c r="B17" s="21" t="s">
        <v>1923</v>
      </c>
      <c r="C17" s="21"/>
      <c r="D17" s="21"/>
      <c r="E17" s="21"/>
      <c r="F17" s="21"/>
      <c r="G17" s="21"/>
      <c r="H17" s="21"/>
      <c r="I17" s="21"/>
      <c r="J17" s="21"/>
    </row>
    <row r="18" spans="1:10" ht="30" customHeight="1">
      <c r="A18" s="22"/>
      <c r="B18" s="21" t="s">
        <v>2390</v>
      </c>
      <c r="C18" s="21" t="s">
        <v>2391</v>
      </c>
      <c r="D18" s="21" t="s">
        <v>2392</v>
      </c>
      <c r="E18" s="21" t="s">
        <v>2393</v>
      </c>
      <c r="F18" s="21" t="s">
        <v>2394</v>
      </c>
      <c r="G18" s="21" t="s">
        <v>2395</v>
      </c>
      <c r="H18" s="21" t="s">
        <v>2396</v>
      </c>
      <c r="I18" s="21" t="s">
        <v>2397</v>
      </c>
      <c r="J18" s="21" t="s">
        <v>2398</v>
      </c>
    </row>
    <row r="19" spans="1:10" ht="12.75" customHeight="1">
      <c r="A19" s="3" t="s">
        <v>2194</v>
      </c>
      <c r="B19" s="11">
        <f>'DCA-Anexo I-F'!B20</f>
        <v>2591.98</v>
      </c>
      <c r="C19" s="11">
        <f>'DCA-Anexo I-F'!C20</f>
        <v>500022.04000000004</v>
      </c>
      <c r="D19" s="11">
        <f>'DCA-Anexo I-F'!D20</f>
        <v>422559.48</v>
      </c>
      <c r="E19" s="11">
        <f>'DCA-Anexo I-F'!E20</f>
        <v>421267.12</v>
      </c>
      <c r="F19" s="11">
        <f>'DCA-Anexo I-F'!F20</f>
        <v>76296.90000000001</v>
      </c>
      <c r="G19" s="11">
        <f>'DCA-Anexo I-F'!G20</f>
        <v>0</v>
      </c>
      <c r="H19" s="11">
        <f>'DCA-Anexo I-F'!H20</f>
        <v>260065.72999999998</v>
      </c>
      <c r="I19" s="11">
        <f>'DCA-Anexo I-F'!I20</f>
        <v>242653.87</v>
      </c>
      <c r="J19" s="11">
        <f>'DCA-Anexo I-F'!J20</f>
        <v>17411.859999999986</v>
      </c>
    </row>
    <row r="20" spans="1:10" ht="12.75" customHeight="1">
      <c r="A20" s="4" t="s">
        <v>2195</v>
      </c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2.75" customHeight="1">
      <c r="A21" s="3" t="s">
        <v>2196</v>
      </c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2.75" customHeight="1">
      <c r="A22" s="4" t="s">
        <v>2197</v>
      </c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 customHeight="1">
      <c r="A23" s="3" t="s">
        <v>2198</v>
      </c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2.75" customHeight="1">
      <c r="A24" s="4" t="s">
        <v>2199</v>
      </c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2.75" customHeight="1">
      <c r="A25" s="3" t="s">
        <v>2200</v>
      </c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2.75" customHeight="1">
      <c r="A26" s="4" t="s">
        <v>2201</v>
      </c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2.75" customHeight="1">
      <c r="A27" s="3" t="s">
        <v>2202</v>
      </c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2.75" customHeight="1">
      <c r="A28" s="4" t="s">
        <v>2203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 customHeight="1">
      <c r="A29" s="3" t="s">
        <v>2204</v>
      </c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2.75" customHeight="1">
      <c r="A30" s="4" t="s">
        <v>2205</v>
      </c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2.75" customHeight="1">
      <c r="A31" s="3" t="s">
        <v>2206</v>
      </c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2.75" customHeight="1">
      <c r="A32" s="4" t="s">
        <v>2207</v>
      </c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2.75" customHeight="1">
      <c r="A33" s="3" t="s">
        <v>2208</v>
      </c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2.75" customHeight="1">
      <c r="A34" s="4" t="s">
        <v>2209</v>
      </c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2.75" customHeight="1">
      <c r="A35" s="3" t="s">
        <v>2210</v>
      </c>
      <c r="B35" s="11"/>
      <c r="C35" s="11">
        <v>43147.37</v>
      </c>
      <c r="D35" s="11">
        <v>24211.23</v>
      </c>
      <c r="E35" s="11">
        <v>24211.23</v>
      </c>
      <c r="F35" s="11">
        <v>18936.14</v>
      </c>
      <c r="G35" s="11"/>
      <c r="H35" s="11">
        <v>5660.06</v>
      </c>
      <c r="I35" s="11">
        <v>5601.26</v>
      </c>
      <c r="J35" s="11">
        <v>58.8</v>
      </c>
    </row>
    <row r="36" spans="1:10" ht="12.75" customHeight="1">
      <c r="A36" s="4" t="s">
        <v>2211</v>
      </c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2.75" customHeight="1">
      <c r="A37" s="3" t="s">
        <v>2212</v>
      </c>
      <c r="B37" s="11"/>
      <c r="C37" s="11">
        <v>29734.37</v>
      </c>
      <c r="D37" s="11">
        <v>13056.23</v>
      </c>
      <c r="E37" s="11">
        <v>13056.23</v>
      </c>
      <c r="F37" s="11">
        <v>16678.14</v>
      </c>
      <c r="G37" s="11"/>
      <c r="H37" s="11">
        <v>5660.06</v>
      </c>
      <c r="I37" s="11">
        <v>5601.26</v>
      </c>
      <c r="J37" s="11">
        <v>58.8</v>
      </c>
    </row>
    <row r="38" spans="1:10" ht="12.75" customHeight="1">
      <c r="A38" s="4" t="s">
        <v>2213</v>
      </c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 customHeight="1">
      <c r="A39" s="3" t="s">
        <v>2214</v>
      </c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2.75" customHeight="1">
      <c r="A40" s="4" t="s">
        <v>2215</v>
      </c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 customHeight="1">
      <c r="A41" s="3" t="s">
        <v>2216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2.75" customHeight="1">
      <c r="A42" s="4" t="s">
        <v>2217</v>
      </c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 customHeight="1">
      <c r="A43" s="3" t="s">
        <v>2218</v>
      </c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2.75" customHeight="1">
      <c r="A44" s="4" t="s">
        <v>2219</v>
      </c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 customHeight="1">
      <c r="A45" s="3" t="s">
        <v>2220</v>
      </c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2.75" customHeight="1">
      <c r="A46" s="4" t="s">
        <v>2221</v>
      </c>
      <c r="B46" s="12"/>
      <c r="C46" s="12">
        <v>13413</v>
      </c>
      <c r="D46" s="12">
        <v>11155</v>
      </c>
      <c r="E46" s="12">
        <v>11155</v>
      </c>
      <c r="F46" s="12">
        <v>2258</v>
      </c>
      <c r="G46" s="12"/>
      <c r="H46" s="12"/>
      <c r="I46" s="12"/>
      <c r="J46" s="12"/>
    </row>
    <row r="47" spans="1:10" ht="12.75" customHeight="1">
      <c r="A47" s="3" t="s">
        <v>2222</v>
      </c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2.75" customHeight="1">
      <c r="A48" s="4" t="s">
        <v>2223</v>
      </c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 customHeight="1">
      <c r="A49" s="3" t="s">
        <v>2224</v>
      </c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2.75" customHeight="1">
      <c r="A50" s="4" t="s">
        <v>2225</v>
      </c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 customHeight="1">
      <c r="A51" s="3" t="s">
        <v>2226</v>
      </c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2.75" customHeight="1">
      <c r="A52" s="4" t="s">
        <v>2227</v>
      </c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 customHeight="1">
      <c r="A53" s="3" t="s">
        <v>2228</v>
      </c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2.75" customHeight="1">
      <c r="A54" s="4" t="s">
        <v>2229</v>
      </c>
      <c r="B54" s="12"/>
      <c r="C54" s="12">
        <v>19712.51</v>
      </c>
      <c r="D54" s="12">
        <v>6997.78</v>
      </c>
      <c r="E54" s="12">
        <v>6997.78</v>
      </c>
      <c r="F54" s="12">
        <v>12714.73</v>
      </c>
      <c r="G54" s="12"/>
      <c r="H54" s="12">
        <v>652.55</v>
      </c>
      <c r="I54" s="12">
        <v>94.07</v>
      </c>
      <c r="J54" s="12">
        <v>558.48</v>
      </c>
    </row>
    <row r="55" spans="1:10" ht="12.75" customHeight="1">
      <c r="A55" s="3" t="s">
        <v>2230</v>
      </c>
      <c r="B55" s="11"/>
      <c r="C55" s="11">
        <v>19712.51</v>
      </c>
      <c r="D55" s="11">
        <v>6997.78</v>
      </c>
      <c r="E55" s="11">
        <v>6997.78</v>
      </c>
      <c r="F55" s="11">
        <v>12714.73</v>
      </c>
      <c r="G55" s="11"/>
      <c r="H55" s="11">
        <v>652.55</v>
      </c>
      <c r="I55" s="11">
        <v>94.07</v>
      </c>
      <c r="J55" s="11">
        <v>558.48</v>
      </c>
    </row>
    <row r="56" spans="1:10" ht="12.75" customHeight="1">
      <c r="A56" s="4" t="s">
        <v>2231</v>
      </c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2.75" customHeight="1">
      <c r="A57" s="3" t="s">
        <v>2232</v>
      </c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2.75" customHeight="1">
      <c r="A58" s="4" t="s">
        <v>2233</v>
      </c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2.75" customHeight="1">
      <c r="A59" s="3" t="s">
        <v>2234</v>
      </c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2.75" customHeight="1">
      <c r="A60" s="4" t="s">
        <v>2235</v>
      </c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2.75" customHeight="1">
      <c r="A61" s="3" t="s">
        <v>2236</v>
      </c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2.75" customHeight="1">
      <c r="A62" s="4" t="s">
        <v>2237</v>
      </c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2.75" customHeight="1">
      <c r="A63" s="3" t="s">
        <v>2238</v>
      </c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2.75" customHeight="1">
      <c r="A64" s="4" t="s">
        <v>2239</v>
      </c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2.75" customHeight="1">
      <c r="A65" s="3" t="s">
        <v>2240</v>
      </c>
      <c r="B65" s="11"/>
      <c r="C65" s="11">
        <v>8386.85</v>
      </c>
      <c r="D65" s="11">
        <v>8348.58</v>
      </c>
      <c r="E65" s="11">
        <v>8348.58</v>
      </c>
      <c r="F65" s="11">
        <v>38.27</v>
      </c>
      <c r="G65" s="11"/>
      <c r="H65" s="11">
        <v>282.62</v>
      </c>
      <c r="I65" s="11">
        <v>282.62</v>
      </c>
      <c r="J65" s="11"/>
    </row>
    <row r="66" spans="1:10" ht="12.75" customHeight="1">
      <c r="A66" s="4" t="s">
        <v>2241</v>
      </c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12.75" customHeight="1">
      <c r="A67" s="3" t="s">
        <v>2242</v>
      </c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2.75" customHeight="1">
      <c r="A68" s="4" t="s">
        <v>2243</v>
      </c>
      <c r="B68" s="12"/>
      <c r="C68" s="12">
        <v>312</v>
      </c>
      <c r="D68" s="12">
        <v>312</v>
      </c>
      <c r="E68" s="12">
        <v>312</v>
      </c>
      <c r="F68" s="12"/>
      <c r="G68" s="12"/>
      <c r="H68" s="12"/>
      <c r="I68" s="12"/>
      <c r="J68" s="12"/>
    </row>
    <row r="69" spans="1:10" ht="12.75" customHeight="1">
      <c r="A69" s="3" t="s">
        <v>2244</v>
      </c>
      <c r="B69" s="11"/>
      <c r="C69" s="11">
        <v>8074.85</v>
      </c>
      <c r="D69" s="11">
        <v>8036.58</v>
      </c>
      <c r="E69" s="11">
        <v>8036.58</v>
      </c>
      <c r="F69" s="11">
        <v>38.27</v>
      </c>
      <c r="G69" s="11"/>
      <c r="H69" s="11">
        <v>282.62</v>
      </c>
      <c r="I69" s="11">
        <v>282.62</v>
      </c>
      <c r="J69" s="11"/>
    </row>
    <row r="70" spans="1:10" ht="12.75" customHeight="1">
      <c r="A70" s="4" t="s">
        <v>2245</v>
      </c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2.75" customHeight="1">
      <c r="A71" s="3" t="s">
        <v>2246</v>
      </c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2.75" customHeight="1">
      <c r="A72" s="4" t="s">
        <v>2247</v>
      </c>
      <c r="B72" s="12"/>
      <c r="C72" s="12"/>
      <c r="D72" s="12"/>
      <c r="E72" s="12"/>
      <c r="F72" s="12"/>
      <c r="G72" s="12"/>
      <c r="H72" s="12"/>
      <c r="I72" s="12"/>
      <c r="J72" s="12"/>
    </row>
    <row r="73" spans="1:10" ht="12.75" customHeight="1">
      <c r="A73" s="3" t="s">
        <v>2248</v>
      </c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2.75" customHeight="1">
      <c r="A74" s="4" t="s">
        <v>2249</v>
      </c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2.75" customHeight="1">
      <c r="A75" s="3" t="s">
        <v>2250</v>
      </c>
      <c r="B75" s="11"/>
      <c r="C75" s="11"/>
      <c r="D75" s="11"/>
      <c r="E75" s="11"/>
      <c r="F75" s="11"/>
      <c r="G75" s="11"/>
      <c r="H75" s="11"/>
      <c r="I75" s="11"/>
      <c r="J75" s="11"/>
    </row>
    <row r="76" spans="1:10" ht="12.75" customHeight="1">
      <c r="A76" s="4" t="s">
        <v>2251</v>
      </c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.75" customHeight="1">
      <c r="A77" s="3" t="s">
        <v>2252</v>
      </c>
      <c r="B77" s="11"/>
      <c r="C77" s="11"/>
      <c r="D77" s="11"/>
      <c r="E77" s="11"/>
      <c r="F77" s="11"/>
      <c r="G77" s="11"/>
      <c r="H77" s="11"/>
      <c r="I77" s="11"/>
      <c r="J77" s="11"/>
    </row>
    <row r="78" spans="1:10" ht="12.75" customHeight="1">
      <c r="A78" s="4" t="s">
        <v>2253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 customHeight="1">
      <c r="A79" s="3" t="s">
        <v>2254</v>
      </c>
      <c r="B79" s="11">
        <v>424</v>
      </c>
      <c r="C79" s="11">
        <v>311676.25</v>
      </c>
      <c r="D79" s="11">
        <v>291902.53</v>
      </c>
      <c r="E79" s="11">
        <v>291902.53</v>
      </c>
      <c r="F79" s="11">
        <v>20197.72</v>
      </c>
      <c r="G79" s="11"/>
      <c r="H79" s="11">
        <v>2847.5</v>
      </c>
      <c r="I79" s="11">
        <v>2847.5</v>
      </c>
      <c r="J79" s="11"/>
    </row>
    <row r="80" spans="1:10" ht="12.75" customHeight="1">
      <c r="A80" s="4" t="s">
        <v>2255</v>
      </c>
      <c r="B80" s="12">
        <v>424</v>
      </c>
      <c r="C80" s="12">
        <v>288346.48</v>
      </c>
      <c r="D80" s="12">
        <v>273658.9</v>
      </c>
      <c r="E80" s="12">
        <v>273658.9</v>
      </c>
      <c r="F80" s="12">
        <v>15111.58</v>
      </c>
      <c r="G80" s="12"/>
      <c r="H80" s="12">
        <v>2847.5</v>
      </c>
      <c r="I80" s="12">
        <v>2847.5</v>
      </c>
      <c r="J80" s="12"/>
    </row>
    <row r="81" spans="1:10" ht="12.75" customHeight="1">
      <c r="A81" s="3" t="s">
        <v>2256</v>
      </c>
      <c r="B81" s="11"/>
      <c r="C81" s="11">
        <v>12503.92</v>
      </c>
      <c r="D81" s="11">
        <v>7840.85</v>
      </c>
      <c r="E81" s="11">
        <v>7840.85</v>
      </c>
      <c r="F81" s="11">
        <v>4663.07</v>
      </c>
      <c r="G81" s="11"/>
      <c r="H81" s="11"/>
      <c r="I81" s="11"/>
      <c r="J81" s="11"/>
    </row>
    <row r="82" spans="1:10" ht="12.75" customHeight="1">
      <c r="A82" s="4" t="s">
        <v>2257</v>
      </c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2.75" customHeight="1">
      <c r="A83" s="3" t="s">
        <v>2258</v>
      </c>
      <c r="B83" s="11"/>
      <c r="C83" s="11">
        <v>2760</v>
      </c>
      <c r="D83" s="11">
        <v>2760</v>
      </c>
      <c r="E83" s="11">
        <v>2760</v>
      </c>
      <c r="F83" s="11"/>
      <c r="G83" s="11"/>
      <c r="H83" s="11"/>
      <c r="I83" s="11"/>
      <c r="J83" s="11"/>
    </row>
    <row r="84" spans="1:10" ht="12.75" customHeight="1">
      <c r="A84" s="4" t="s">
        <v>2259</v>
      </c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2.75" customHeight="1">
      <c r="A85" s="3" t="s">
        <v>2260</v>
      </c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2.75" customHeight="1">
      <c r="A86" s="4" t="s">
        <v>2261</v>
      </c>
      <c r="B86" s="12"/>
      <c r="C86" s="12">
        <v>8065.85</v>
      </c>
      <c r="D86" s="12">
        <v>7642.78</v>
      </c>
      <c r="E86" s="12">
        <v>7642.78</v>
      </c>
      <c r="F86" s="12">
        <v>423.07</v>
      </c>
      <c r="G86" s="12"/>
      <c r="H86" s="12"/>
      <c r="I86" s="12"/>
      <c r="J86" s="12"/>
    </row>
    <row r="87" spans="1:10" ht="12.75" customHeight="1">
      <c r="A87" s="3" t="s">
        <v>2262</v>
      </c>
      <c r="B87" s="11"/>
      <c r="C87" s="11"/>
      <c r="D87" s="11"/>
      <c r="E87" s="11"/>
      <c r="F87" s="11"/>
      <c r="G87" s="11"/>
      <c r="H87" s="11"/>
      <c r="I87" s="11"/>
      <c r="J87" s="11"/>
    </row>
    <row r="88" spans="1:10" ht="12.75" customHeight="1">
      <c r="A88" s="4" t="s">
        <v>2263</v>
      </c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2.75" customHeight="1">
      <c r="A89" s="3" t="s">
        <v>2264</v>
      </c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2.75" customHeight="1">
      <c r="A90" s="4" t="s">
        <v>2265</v>
      </c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2.75" customHeight="1">
      <c r="A91" s="3" t="s">
        <v>2266</v>
      </c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2.75" customHeight="1">
      <c r="A92" s="4" t="s">
        <v>2267</v>
      </c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12.75" customHeight="1">
      <c r="A93" s="3" t="s">
        <v>2268</v>
      </c>
      <c r="B93" s="11"/>
      <c r="C93" s="11"/>
      <c r="D93" s="11"/>
      <c r="E93" s="11"/>
      <c r="F93" s="11"/>
      <c r="G93" s="11"/>
      <c r="H93" s="11"/>
      <c r="I93" s="11"/>
      <c r="J93" s="11"/>
    </row>
    <row r="94" spans="1:10" ht="12.75" customHeight="1">
      <c r="A94" s="4" t="s">
        <v>2269</v>
      </c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12.75" customHeight="1">
      <c r="A95" s="3" t="s">
        <v>2270</v>
      </c>
      <c r="B95" s="11">
        <v>700</v>
      </c>
      <c r="C95" s="11">
        <v>33456.73</v>
      </c>
      <c r="D95" s="11">
        <v>29948.28</v>
      </c>
      <c r="E95" s="11">
        <v>28655.92</v>
      </c>
      <c r="F95" s="11">
        <v>5500.81</v>
      </c>
      <c r="G95" s="11"/>
      <c r="H95" s="11">
        <v>6246.77</v>
      </c>
      <c r="I95" s="11">
        <v>6246.77</v>
      </c>
      <c r="J95" s="11"/>
    </row>
    <row r="96" spans="1:10" ht="12.75" customHeight="1">
      <c r="A96" s="4" t="s">
        <v>2271</v>
      </c>
      <c r="B96" s="11">
        <v>700</v>
      </c>
      <c r="C96" s="12">
        <v>22564.66</v>
      </c>
      <c r="D96" s="12">
        <v>21183.53</v>
      </c>
      <c r="E96" s="12">
        <v>19891.17</v>
      </c>
      <c r="F96" s="12">
        <v>3373.49</v>
      </c>
      <c r="G96" s="12"/>
      <c r="H96" s="12">
        <v>2228.36</v>
      </c>
      <c r="I96" s="12">
        <v>2228.36</v>
      </c>
      <c r="J96" s="12"/>
    </row>
    <row r="97" spans="1:10" ht="12.75" customHeight="1">
      <c r="A97" s="3" t="s">
        <v>2272</v>
      </c>
      <c r="B97" s="11"/>
      <c r="C97" s="11"/>
      <c r="D97" s="11"/>
      <c r="E97" s="11"/>
      <c r="F97" s="11"/>
      <c r="G97" s="11"/>
      <c r="H97" s="11"/>
      <c r="I97" s="11"/>
      <c r="J97" s="11"/>
    </row>
    <row r="98" spans="1:10" ht="12.75" customHeight="1">
      <c r="A98" s="4" t="s">
        <v>2273</v>
      </c>
      <c r="B98" s="12"/>
      <c r="C98" s="12"/>
      <c r="D98" s="12"/>
      <c r="E98" s="12"/>
      <c r="F98" s="12"/>
      <c r="G98" s="12"/>
      <c r="H98" s="12"/>
      <c r="I98" s="12"/>
      <c r="J98" s="12"/>
    </row>
    <row r="99" spans="1:10" ht="12.75" customHeight="1">
      <c r="A99" s="3" t="s">
        <v>2274</v>
      </c>
      <c r="B99" s="11"/>
      <c r="C99" s="11"/>
      <c r="D99" s="11"/>
      <c r="E99" s="11"/>
      <c r="F99" s="11"/>
      <c r="G99" s="11"/>
      <c r="H99" s="11"/>
      <c r="I99" s="11"/>
      <c r="J99" s="11"/>
    </row>
    <row r="100" spans="1:10" ht="12.75" customHeight="1">
      <c r="A100" s="4" t="s">
        <v>2275</v>
      </c>
      <c r="B100" s="12"/>
      <c r="C100" s="12">
        <v>10892.07</v>
      </c>
      <c r="D100" s="12">
        <v>8764.75</v>
      </c>
      <c r="E100" s="12">
        <v>8764.75</v>
      </c>
      <c r="F100" s="12">
        <v>2127.32</v>
      </c>
      <c r="G100" s="12"/>
      <c r="H100" s="12">
        <v>4018.41</v>
      </c>
      <c r="I100" s="12">
        <v>4018.41</v>
      </c>
      <c r="J100" s="12"/>
    </row>
    <row r="101" spans="1:10" ht="12.75" customHeight="1">
      <c r="A101" s="3" t="s">
        <v>2276</v>
      </c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ht="12.75" customHeight="1">
      <c r="A102" s="4" t="s">
        <v>2277</v>
      </c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1:10" ht="12.75" customHeight="1">
      <c r="A103" s="3" t="s">
        <v>2278</v>
      </c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ht="12.75" customHeight="1">
      <c r="A104" s="4" t="s">
        <v>2279</v>
      </c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1:10" ht="12.75" customHeight="1">
      <c r="A105" s="3" t="s">
        <v>2280</v>
      </c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ht="12.75" customHeight="1">
      <c r="A106" s="4" t="s">
        <v>2281</v>
      </c>
      <c r="B106" s="12"/>
      <c r="C106" s="12">
        <v>1000</v>
      </c>
      <c r="D106" s="12">
        <v>1000</v>
      </c>
      <c r="E106" s="12">
        <v>1000</v>
      </c>
      <c r="F106" s="12"/>
      <c r="G106" s="12"/>
      <c r="H106" s="12">
        <v>10000</v>
      </c>
      <c r="I106" s="12">
        <v>10000</v>
      </c>
      <c r="J106" s="12"/>
    </row>
    <row r="107" spans="1:10" ht="12.75" customHeight="1">
      <c r="A107" s="3" t="s">
        <v>2282</v>
      </c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ht="12.75" customHeight="1">
      <c r="A108" s="4" t="s">
        <v>2283</v>
      </c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 ht="12.75" customHeight="1">
      <c r="A109" s="3" t="s">
        <v>2284</v>
      </c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10" ht="12.75" customHeight="1">
      <c r="A110" s="4" t="s">
        <v>2285</v>
      </c>
      <c r="B110" s="12"/>
      <c r="C110" s="12">
        <v>1000</v>
      </c>
      <c r="D110" s="12">
        <v>1000</v>
      </c>
      <c r="E110" s="12">
        <v>1000</v>
      </c>
      <c r="F110" s="12"/>
      <c r="G110" s="12"/>
      <c r="H110" s="12">
        <v>10000</v>
      </c>
      <c r="I110" s="12">
        <v>10000</v>
      </c>
      <c r="J110" s="12"/>
    </row>
    <row r="111" spans="1:10" ht="12.75" customHeight="1">
      <c r="A111" s="3" t="s">
        <v>2286</v>
      </c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ht="12.75" customHeight="1">
      <c r="A112" s="4" t="s">
        <v>2287</v>
      </c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1:10" ht="12.75" customHeight="1">
      <c r="A113" s="3" t="s">
        <v>2288</v>
      </c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ht="12.75" customHeight="1">
      <c r="A114" s="4" t="s">
        <v>2289</v>
      </c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1:10" ht="12.75" customHeight="1">
      <c r="A115" s="3" t="s">
        <v>2290</v>
      </c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1:10" ht="12.75" customHeight="1">
      <c r="A116" s="4" t="s">
        <v>2291</v>
      </c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ht="12.75" customHeight="1">
      <c r="A117" s="3" t="s">
        <v>2292</v>
      </c>
      <c r="B117" s="11">
        <v>1467.98</v>
      </c>
      <c r="C117" s="11">
        <v>71073.8</v>
      </c>
      <c r="D117" s="11">
        <v>53861.9</v>
      </c>
      <c r="E117" s="11">
        <v>53861.9</v>
      </c>
      <c r="F117" s="11">
        <v>13629.88</v>
      </c>
      <c r="G117" s="11"/>
      <c r="H117" s="11">
        <v>167651.54</v>
      </c>
      <c r="I117" s="11">
        <v>167350.83</v>
      </c>
      <c r="J117" s="11">
        <v>300.71</v>
      </c>
    </row>
    <row r="118" spans="1:10" ht="12.75" customHeight="1">
      <c r="A118" s="4" t="s">
        <v>2293</v>
      </c>
      <c r="B118" s="11">
        <v>1467.98</v>
      </c>
      <c r="C118" s="11">
        <v>50904.8</v>
      </c>
      <c r="D118" s="11">
        <v>33692.9</v>
      </c>
      <c r="E118" s="11">
        <v>33692.9</v>
      </c>
      <c r="F118" s="11">
        <v>13629.88</v>
      </c>
      <c r="G118" s="11"/>
      <c r="H118" s="11">
        <v>167651.54</v>
      </c>
      <c r="I118" s="11">
        <v>167350.83</v>
      </c>
      <c r="J118" s="11">
        <v>300.71</v>
      </c>
    </row>
    <row r="119" spans="1:10" ht="12.75" customHeight="1">
      <c r="A119" s="3" t="s">
        <v>2294</v>
      </c>
      <c r="B119" s="11"/>
      <c r="C119" s="11">
        <v>20169</v>
      </c>
      <c r="D119" s="11">
        <v>20169</v>
      </c>
      <c r="E119" s="11">
        <v>20169</v>
      </c>
      <c r="F119" s="11"/>
      <c r="G119" s="11"/>
      <c r="H119" s="11"/>
      <c r="I119" s="11"/>
      <c r="J119" s="11"/>
    </row>
    <row r="120" spans="1:10" ht="12.75" customHeight="1">
      <c r="A120" s="4" t="s">
        <v>2295</v>
      </c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1:10" ht="12.75" customHeight="1">
      <c r="A121" s="3" t="s">
        <v>2296</v>
      </c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1:10" ht="12.75" customHeight="1">
      <c r="A122" s="4" t="s">
        <v>2297</v>
      </c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1:10" ht="12.75" customHeight="1">
      <c r="A123" s="3" t="s">
        <v>2298</v>
      </c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1:10" ht="12.75" customHeight="1">
      <c r="A124" s="4" t="s">
        <v>2299</v>
      </c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 ht="12.75" customHeight="1">
      <c r="A125" s="3" t="s">
        <v>2300</v>
      </c>
      <c r="B125" s="11"/>
      <c r="C125" s="11"/>
      <c r="D125" s="11"/>
      <c r="E125" s="11"/>
      <c r="F125" s="11"/>
      <c r="G125" s="11"/>
      <c r="H125" s="11"/>
      <c r="I125" s="11"/>
      <c r="J125" s="11"/>
    </row>
    <row r="126" spans="1:10" ht="12.75" customHeight="1">
      <c r="A126" s="4" t="s">
        <v>2301</v>
      </c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1:10" ht="12.75" customHeight="1">
      <c r="A127" s="3" t="s">
        <v>2302</v>
      </c>
      <c r="B127" s="11"/>
      <c r="C127" s="11"/>
      <c r="D127" s="11"/>
      <c r="E127" s="11"/>
      <c r="F127" s="11"/>
      <c r="G127" s="11"/>
      <c r="H127" s="11"/>
      <c r="I127" s="11"/>
      <c r="J127" s="11"/>
    </row>
    <row r="128" spans="1:10" ht="12.75" customHeight="1">
      <c r="A128" s="4" t="s">
        <v>2303</v>
      </c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1:10" ht="12.75" customHeight="1">
      <c r="A129" s="3" t="s">
        <v>2304</v>
      </c>
      <c r="B129" s="11"/>
      <c r="C129" s="11"/>
      <c r="D129" s="11"/>
      <c r="E129" s="11"/>
      <c r="F129" s="11"/>
      <c r="G129" s="11"/>
      <c r="H129" s="11"/>
      <c r="I129" s="11"/>
      <c r="J129" s="11"/>
    </row>
    <row r="130" spans="1:10" ht="12.75" customHeight="1">
      <c r="A130" s="4" t="s">
        <v>2305</v>
      </c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1:10" ht="12.75" customHeight="1">
      <c r="A131" s="3" t="s">
        <v>2306</v>
      </c>
      <c r="B131" s="11"/>
      <c r="C131" s="11"/>
      <c r="D131" s="11"/>
      <c r="E131" s="11"/>
      <c r="F131" s="11"/>
      <c r="G131" s="11"/>
      <c r="H131" s="11"/>
      <c r="I131" s="11"/>
      <c r="J131" s="11"/>
    </row>
    <row r="132" spans="1:10" ht="12.75" customHeight="1">
      <c r="A132" s="4" t="s">
        <v>2307</v>
      </c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1:10" ht="12.75" customHeight="1">
      <c r="A133" s="3" t="s">
        <v>2308</v>
      </c>
      <c r="B133" s="11"/>
      <c r="C133" s="11"/>
      <c r="D133" s="11"/>
      <c r="E133" s="11"/>
      <c r="F133" s="11"/>
      <c r="G133" s="11"/>
      <c r="H133" s="11"/>
      <c r="I133" s="11"/>
      <c r="J133" s="11"/>
    </row>
    <row r="134" spans="1:10" ht="12.75" customHeight="1">
      <c r="A134" s="4" t="s">
        <v>2309</v>
      </c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1:10" ht="12.75" customHeight="1">
      <c r="A135" s="3" t="s">
        <v>2310</v>
      </c>
      <c r="B135" s="11"/>
      <c r="C135" s="11"/>
      <c r="D135" s="11"/>
      <c r="E135" s="11"/>
      <c r="F135" s="11"/>
      <c r="G135" s="11"/>
      <c r="H135" s="11"/>
      <c r="I135" s="11"/>
      <c r="J135" s="11"/>
    </row>
    <row r="136" spans="1:10" ht="12.75" customHeight="1">
      <c r="A136" s="4" t="s">
        <v>2311</v>
      </c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 ht="12.75" customHeight="1">
      <c r="A137" s="3" t="s">
        <v>2312</v>
      </c>
      <c r="B137" s="11"/>
      <c r="C137" s="11"/>
      <c r="D137" s="11"/>
      <c r="E137" s="11"/>
      <c r="F137" s="11"/>
      <c r="G137" s="11"/>
      <c r="H137" s="11"/>
      <c r="I137" s="11"/>
      <c r="J137" s="11"/>
    </row>
    <row r="138" spans="1:10" ht="12.75" customHeight="1">
      <c r="A138" s="4" t="s">
        <v>2313</v>
      </c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1:10" ht="12.75" customHeight="1">
      <c r="A139" s="3" t="s">
        <v>2314</v>
      </c>
      <c r="B139" s="11"/>
      <c r="C139" s="11"/>
      <c r="D139" s="11"/>
      <c r="E139" s="11"/>
      <c r="F139" s="11"/>
      <c r="G139" s="11"/>
      <c r="H139" s="11"/>
      <c r="I139" s="11"/>
      <c r="J139" s="11"/>
    </row>
    <row r="140" spans="1:10" ht="12.75" customHeight="1">
      <c r="A140" s="4" t="s">
        <v>2315</v>
      </c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1:10" ht="12.75" customHeight="1">
      <c r="A141" s="3" t="s">
        <v>2316</v>
      </c>
      <c r="B141" s="11"/>
      <c r="C141" s="11"/>
      <c r="D141" s="11"/>
      <c r="E141" s="11"/>
      <c r="F141" s="11"/>
      <c r="G141" s="11"/>
      <c r="H141" s="11"/>
      <c r="I141" s="11"/>
      <c r="J141" s="11"/>
    </row>
    <row r="142" spans="1:10" ht="12.75" customHeight="1">
      <c r="A142" s="4" t="s">
        <v>2317</v>
      </c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1:10" ht="12.75" customHeight="1">
      <c r="A143" s="3" t="s">
        <v>2318</v>
      </c>
      <c r="B143" s="11"/>
      <c r="C143" s="11"/>
      <c r="D143" s="11"/>
      <c r="E143" s="11"/>
      <c r="F143" s="11"/>
      <c r="G143" s="11"/>
      <c r="H143" s="11"/>
      <c r="I143" s="11"/>
      <c r="J143" s="11"/>
    </row>
    <row r="144" spans="1:10" ht="12.75" customHeight="1">
      <c r="A144" s="4" t="s">
        <v>2319</v>
      </c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1:10" ht="12.75" customHeight="1">
      <c r="A145" s="3" t="s">
        <v>2320</v>
      </c>
      <c r="B145" s="11"/>
      <c r="C145" s="11"/>
      <c r="D145" s="11"/>
      <c r="E145" s="11"/>
      <c r="F145" s="11"/>
      <c r="G145" s="11"/>
      <c r="H145" s="11"/>
      <c r="I145" s="11"/>
      <c r="J145" s="11"/>
    </row>
    <row r="146" spans="1:10" ht="12.75" customHeight="1">
      <c r="A146" s="4" t="s">
        <v>2321</v>
      </c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1:10" ht="12.75" customHeight="1">
      <c r="A147" s="3" t="s">
        <v>2322</v>
      </c>
      <c r="B147" s="11"/>
      <c r="C147" s="11">
        <v>9399.17</v>
      </c>
      <c r="D147" s="11">
        <v>5104.51</v>
      </c>
      <c r="E147" s="11">
        <v>5104.51</v>
      </c>
      <c r="F147" s="11">
        <v>4294.66</v>
      </c>
      <c r="G147" s="11"/>
      <c r="H147" s="11">
        <v>53023.56</v>
      </c>
      <c r="I147" s="11">
        <v>36529.69</v>
      </c>
      <c r="J147" s="11">
        <v>16493.87</v>
      </c>
    </row>
    <row r="148" spans="1:10" ht="12.75" customHeight="1">
      <c r="A148" s="4" t="s">
        <v>2323</v>
      </c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1:10" ht="12.75" customHeight="1">
      <c r="A149" s="3" t="s">
        <v>2324</v>
      </c>
      <c r="B149" s="11"/>
      <c r="C149" s="11">
        <v>9399.17</v>
      </c>
      <c r="D149" s="11">
        <v>5104.51</v>
      </c>
      <c r="E149" s="11">
        <v>5104.51</v>
      </c>
      <c r="F149" s="11">
        <v>4294.66</v>
      </c>
      <c r="G149" s="11"/>
      <c r="H149" s="11">
        <v>53023.56</v>
      </c>
      <c r="I149" s="11">
        <v>36529.69</v>
      </c>
      <c r="J149" s="11">
        <v>16493.87</v>
      </c>
    </row>
    <row r="150" spans="1:10" ht="12.75" customHeight="1">
      <c r="A150" s="4" t="s">
        <v>2325</v>
      </c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1:10" ht="12.75" customHeight="1">
      <c r="A151" s="3" t="s">
        <v>2326</v>
      </c>
      <c r="B151" s="11"/>
      <c r="C151" s="11"/>
      <c r="D151" s="11"/>
      <c r="E151" s="11"/>
      <c r="F151" s="11"/>
      <c r="G151" s="11"/>
      <c r="H151" s="11"/>
      <c r="I151" s="11"/>
      <c r="J151" s="11"/>
    </row>
    <row r="152" spans="1:10" ht="12.75" customHeight="1">
      <c r="A152" s="4" t="s">
        <v>2327</v>
      </c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1:10" ht="12.75" customHeight="1">
      <c r="A153" s="3" t="s">
        <v>2328</v>
      </c>
      <c r="B153" s="11"/>
      <c r="C153" s="11"/>
      <c r="D153" s="11"/>
      <c r="E153" s="11"/>
      <c r="F153" s="11"/>
      <c r="G153" s="11"/>
      <c r="H153" s="11"/>
      <c r="I153" s="11"/>
      <c r="J153" s="11"/>
    </row>
    <row r="154" spans="1:10" ht="12.75" customHeight="1">
      <c r="A154" s="4" t="s">
        <v>2329</v>
      </c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1:10" ht="12.75" customHeight="1">
      <c r="A155" s="3" t="s">
        <v>2330</v>
      </c>
      <c r="B155" s="11"/>
      <c r="C155" s="11"/>
      <c r="D155" s="11"/>
      <c r="E155" s="11"/>
      <c r="F155" s="11"/>
      <c r="G155" s="11"/>
      <c r="H155" s="11"/>
      <c r="I155" s="11"/>
      <c r="J155" s="11"/>
    </row>
    <row r="156" spans="1:10" ht="12.75" customHeight="1">
      <c r="A156" s="4" t="s">
        <v>2331</v>
      </c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1:10" ht="12.75" customHeight="1">
      <c r="A157" s="3" t="s">
        <v>2332</v>
      </c>
      <c r="B157" s="11"/>
      <c r="C157" s="11"/>
      <c r="D157" s="11"/>
      <c r="E157" s="11"/>
      <c r="F157" s="11"/>
      <c r="G157" s="11"/>
      <c r="H157" s="11"/>
      <c r="I157" s="11"/>
      <c r="J157" s="11"/>
    </row>
    <row r="158" spans="1:10" ht="12.75" customHeight="1">
      <c r="A158" s="4" t="s">
        <v>2333</v>
      </c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1:10" ht="12.75" customHeight="1">
      <c r="A159" s="3" t="s">
        <v>2334</v>
      </c>
      <c r="B159" s="11"/>
      <c r="C159" s="11"/>
      <c r="D159" s="11"/>
      <c r="E159" s="11"/>
      <c r="F159" s="11"/>
      <c r="G159" s="11"/>
      <c r="H159" s="11"/>
      <c r="I159" s="11"/>
      <c r="J159" s="11"/>
    </row>
    <row r="160" spans="1:10" ht="12.75" customHeight="1">
      <c r="A160" s="4" t="s">
        <v>2335</v>
      </c>
      <c r="B160" s="12"/>
      <c r="C160" s="12">
        <v>567.64</v>
      </c>
      <c r="D160" s="12">
        <v>185.15</v>
      </c>
      <c r="E160" s="12">
        <v>185.15</v>
      </c>
      <c r="F160" s="12">
        <v>382.49</v>
      </c>
      <c r="G160" s="12"/>
      <c r="H160" s="12"/>
      <c r="I160" s="12"/>
      <c r="J160" s="12"/>
    </row>
    <row r="161" spans="1:10" ht="12.75" customHeight="1">
      <c r="A161" s="3" t="s">
        <v>2336</v>
      </c>
      <c r="B161" s="11"/>
      <c r="C161" s="11">
        <v>567.64</v>
      </c>
      <c r="D161" s="11">
        <v>185.15</v>
      </c>
      <c r="E161" s="11">
        <v>185.15</v>
      </c>
      <c r="F161" s="11">
        <v>382.49</v>
      </c>
      <c r="G161" s="11"/>
      <c r="H161" s="11"/>
      <c r="I161" s="11"/>
      <c r="J161" s="11"/>
    </row>
    <row r="162" spans="1:10" ht="12.75" customHeight="1">
      <c r="A162" s="4" t="s">
        <v>2337</v>
      </c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1:10" ht="12.75" customHeight="1">
      <c r="A163" s="3" t="s">
        <v>2338</v>
      </c>
      <c r="B163" s="11"/>
      <c r="C163" s="11"/>
      <c r="D163" s="11"/>
      <c r="E163" s="11"/>
      <c r="F163" s="11"/>
      <c r="G163" s="11"/>
      <c r="H163" s="11"/>
      <c r="I163" s="11"/>
      <c r="J163" s="11"/>
    </row>
    <row r="164" spans="1:10" ht="12.75" customHeight="1">
      <c r="A164" s="4" t="s">
        <v>2339</v>
      </c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1:10" ht="12.75" customHeight="1">
      <c r="A165" s="3" t="s">
        <v>2340</v>
      </c>
      <c r="B165" s="11"/>
      <c r="C165" s="11"/>
      <c r="D165" s="11"/>
      <c r="E165" s="11"/>
      <c r="F165" s="11"/>
      <c r="G165" s="11"/>
      <c r="H165" s="11"/>
      <c r="I165" s="11"/>
      <c r="J165" s="11"/>
    </row>
    <row r="166" spans="1:10" ht="12.75" customHeight="1">
      <c r="A166" s="4" t="s">
        <v>2341</v>
      </c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1:10" ht="12.75" customHeight="1">
      <c r="A167" s="3" t="s">
        <v>2342</v>
      </c>
      <c r="B167" s="11"/>
      <c r="C167" s="11"/>
      <c r="D167" s="11"/>
      <c r="E167" s="11"/>
      <c r="F167" s="11"/>
      <c r="G167" s="11"/>
      <c r="H167" s="11"/>
      <c r="I167" s="11"/>
      <c r="J167" s="11"/>
    </row>
    <row r="168" spans="1:10" ht="12.75" customHeight="1">
      <c r="A168" s="4" t="s">
        <v>2343</v>
      </c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1:10" ht="12.75" customHeight="1">
      <c r="A169" s="3" t="s">
        <v>2344</v>
      </c>
      <c r="B169" s="11"/>
      <c r="C169" s="11"/>
      <c r="D169" s="11"/>
      <c r="E169" s="11"/>
      <c r="F169" s="11"/>
      <c r="G169" s="11"/>
      <c r="H169" s="11"/>
      <c r="I169" s="11"/>
      <c r="J169" s="11"/>
    </row>
    <row r="170" spans="1:10" ht="12.75" customHeight="1">
      <c r="A170" s="4" t="s">
        <v>2345</v>
      </c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1:10" ht="12.75" customHeight="1">
      <c r="A171" s="3" t="s">
        <v>2346</v>
      </c>
      <c r="B171" s="11"/>
      <c r="C171" s="11"/>
      <c r="D171" s="11"/>
      <c r="E171" s="11"/>
      <c r="F171" s="11"/>
      <c r="G171" s="11"/>
      <c r="H171" s="11"/>
      <c r="I171" s="11"/>
      <c r="J171" s="11"/>
    </row>
    <row r="172" spans="1:10" ht="12.75" customHeight="1">
      <c r="A172" s="4" t="s">
        <v>2347</v>
      </c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1:10" ht="12.75" customHeight="1">
      <c r="A173" s="3" t="s">
        <v>2348</v>
      </c>
      <c r="B173" s="11"/>
      <c r="C173" s="11"/>
      <c r="D173" s="11"/>
      <c r="E173" s="11"/>
      <c r="F173" s="11"/>
      <c r="G173" s="11"/>
      <c r="H173" s="11"/>
      <c r="I173" s="11"/>
      <c r="J173" s="11"/>
    </row>
    <row r="174" spans="1:10" ht="12.75" customHeight="1">
      <c r="A174" s="4" t="s">
        <v>2349</v>
      </c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1:10" ht="12.75" customHeight="1">
      <c r="A175" s="3" t="s">
        <v>2350</v>
      </c>
      <c r="B175" s="11"/>
      <c r="C175" s="11"/>
      <c r="D175" s="11"/>
      <c r="E175" s="11"/>
      <c r="F175" s="11"/>
      <c r="G175" s="11"/>
      <c r="H175" s="11"/>
      <c r="I175" s="11"/>
      <c r="J175" s="11"/>
    </row>
    <row r="176" spans="1:10" ht="12.75" customHeight="1">
      <c r="A176" s="4" t="s">
        <v>2351</v>
      </c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1:10" ht="12.75" customHeight="1">
      <c r="A177" s="3" t="s">
        <v>2352</v>
      </c>
      <c r="B177" s="11"/>
      <c r="C177" s="11"/>
      <c r="D177" s="11"/>
      <c r="E177" s="11"/>
      <c r="F177" s="11"/>
      <c r="G177" s="11"/>
      <c r="H177" s="11"/>
      <c r="I177" s="11"/>
      <c r="J177" s="11"/>
    </row>
    <row r="178" spans="1:10" ht="12.75" customHeight="1">
      <c r="A178" s="4" t="s">
        <v>2353</v>
      </c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1:10" ht="12.75" customHeight="1">
      <c r="A179" s="3" t="s">
        <v>2354</v>
      </c>
      <c r="B179" s="11"/>
      <c r="C179" s="11"/>
      <c r="D179" s="11"/>
      <c r="E179" s="11"/>
      <c r="F179" s="11"/>
      <c r="G179" s="11"/>
      <c r="H179" s="11"/>
      <c r="I179" s="11"/>
      <c r="J179" s="11"/>
    </row>
    <row r="180" spans="1:10" ht="12.75" customHeight="1">
      <c r="A180" s="4" t="s">
        <v>2355</v>
      </c>
      <c r="B180" s="12"/>
      <c r="C180" s="12"/>
      <c r="D180" s="12"/>
      <c r="E180" s="12"/>
      <c r="F180" s="12"/>
      <c r="G180" s="12"/>
      <c r="H180" s="12"/>
      <c r="I180" s="12"/>
      <c r="J180" s="12"/>
    </row>
    <row r="181" spans="1:10" ht="12.75" customHeight="1">
      <c r="A181" s="3" t="s">
        <v>2356</v>
      </c>
      <c r="B181" s="11"/>
      <c r="C181" s="11"/>
      <c r="D181" s="11"/>
      <c r="E181" s="11"/>
      <c r="F181" s="11"/>
      <c r="G181" s="11"/>
      <c r="H181" s="11"/>
      <c r="I181" s="11"/>
      <c r="J181" s="11"/>
    </row>
    <row r="182" spans="1:10" ht="12.75" customHeight="1">
      <c r="A182" s="4" t="s">
        <v>2357</v>
      </c>
      <c r="B182" s="12"/>
      <c r="C182" s="12"/>
      <c r="D182" s="12"/>
      <c r="E182" s="12"/>
      <c r="F182" s="12"/>
      <c r="G182" s="12"/>
      <c r="H182" s="12"/>
      <c r="I182" s="12"/>
      <c r="J182" s="12"/>
    </row>
    <row r="183" spans="1:10" ht="12.75" customHeight="1">
      <c r="A183" s="3" t="s">
        <v>2358</v>
      </c>
      <c r="B183" s="11"/>
      <c r="C183" s="11"/>
      <c r="D183" s="11"/>
      <c r="E183" s="11"/>
      <c r="F183" s="11"/>
      <c r="G183" s="11"/>
      <c r="H183" s="11"/>
      <c r="I183" s="11"/>
      <c r="J183" s="11"/>
    </row>
    <row r="184" spans="1:10" ht="12.75" customHeight="1">
      <c r="A184" s="4" t="s">
        <v>2359</v>
      </c>
      <c r="B184" s="12"/>
      <c r="C184" s="12"/>
      <c r="D184" s="12"/>
      <c r="E184" s="12"/>
      <c r="F184" s="12"/>
      <c r="G184" s="12"/>
      <c r="H184" s="12"/>
      <c r="I184" s="12"/>
      <c r="J184" s="12"/>
    </row>
    <row r="185" spans="1:10" ht="12.75" customHeight="1">
      <c r="A185" s="3" t="s">
        <v>2360</v>
      </c>
      <c r="B185" s="11"/>
      <c r="C185" s="11"/>
      <c r="D185" s="11"/>
      <c r="E185" s="11"/>
      <c r="F185" s="11"/>
      <c r="G185" s="11"/>
      <c r="H185" s="11"/>
      <c r="I185" s="11"/>
      <c r="J185" s="11"/>
    </row>
    <row r="186" spans="1:10" ht="12.75" customHeight="1">
      <c r="A186" s="4" t="s">
        <v>2361</v>
      </c>
      <c r="B186" s="12"/>
      <c r="C186" s="12"/>
      <c r="D186" s="12"/>
      <c r="E186" s="12"/>
      <c r="F186" s="12"/>
      <c r="G186" s="12"/>
      <c r="H186" s="12"/>
      <c r="I186" s="12"/>
      <c r="J186" s="12"/>
    </row>
    <row r="187" spans="1:10" ht="12.75" customHeight="1">
      <c r="A187" s="3" t="s">
        <v>2362</v>
      </c>
      <c r="B187" s="11"/>
      <c r="C187" s="11"/>
      <c r="D187" s="11"/>
      <c r="E187" s="11"/>
      <c r="F187" s="11"/>
      <c r="G187" s="11"/>
      <c r="H187" s="11"/>
      <c r="I187" s="11"/>
      <c r="J187" s="11"/>
    </row>
    <row r="188" spans="1:10" ht="12.75" customHeight="1">
      <c r="A188" s="4" t="s">
        <v>2363</v>
      </c>
      <c r="B188" s="12"/>
      <c r="C188" s="12"/>
      <c r="D188" s="12"/>
      <c r="E188" s="12"/>
      <c r="F188" s="12"/>
      <c r="G188" s="12"/>
      <c r="H188" s="12"/>
      <c r="I188" s="12"/>
      <c r="J188" s="12"/>
    </row>
    <row r="189" spans="1:10" ht="12.75" customHeight="1">
      <c r="A189" s="3" t="s">
        <v>2364</v>
      </c>
      <c r="B189" s="11"/>
      <c r="C189" s="11"/>
      <c r="D189" s="11"/>
      <c r="E189" s="11"/>
      <c r="F189" s="11"/>
      <c r="G189" s="11"/>
      <c r="H189" s="11"/>
      <c r="I189" s="11"/>
      <c r="J189" s="11"/>
    </row>
    <row r="190" spans="1:10" ht="12.75" customHeight="1">
      <c r="A190" s="4" t="s">
        <v>2365</v>
      </c>
      <c r="B190" s="12"/>
      <c r="C190" s="12"/>
      <c r="D190" s="12"/>
      <c r="E190" s="12"/>
      <c r="F190" s="12"/>
      <c r="G190" s="12"/>
      <c r="H190" s="12"/>
      <c r="I190" s="12"/>
      <c r="J190" s="12"/>
    </row>
    <row r="191" spans="1:10" ht="12.75" customHeight="1">
      <c r="A191" s="3" t="s">
        <v>2366</v>
      </c>
      <c r="B191" s="11"/>
      <c r="C191" s="11"/>
      <c r="D191" s="11"/>
      <c r="E191" s="11"/>
      <c r="F191" s="11"/>
      <c r="G191" s="11"/>
      <c r="H191" s="11"/>
      <c r="I191" s="11"/>
      <c r="J191" s="11"/>
    </row>
    <row r="192" spans="1:10" ht="12.75" customHeight="1">
      <c r="A192" s="4" t="s">
        <v>2367</v>
      </c>
      <c r="B192" s="12"/>
      <c r="C192" s="12"/>
      <c r="D192" s="12"/>
      <c r="E192" s="12"/>
      <c r="F192" s="12"/>
      <c r="G192" s="12"/>
      <c r="H192" s="12"/>
      <c r="I192" s="12"/>
      <c r="J192" s="12"/>
    </row>
    <row r="193" spans="1:10" ht="12.75" customHeight="1">
      <c r="A193" s="3" t="s">
        <v>2368</v>
      </c>
      <c r="B193" s="11"/>
      <c r="C193" s="11"/>
      <c r="D193" s="11"/>
      <c r="E193" s="11"/>
      <c r="F193" s="11"/>
      <c r="G193" s="11"/>
      <c r="H193" s="11"/>
      <c r="I193" s="11"/>
      <c r="J193" s="11"/>
    </row>
    <row r="194" spans="1:10" ht="12.75" customHeight="1">
      <c r="A194" s="4" t="s">
        <v>2369</v>
      </c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1:10" ht="12.75" customHeight="1">
      <c r="A195" s="3" t="s">
        <v>2370</v>
      </c>
      <c r="B195" s="11"/>
      <c r="C195" s="11"/>
      <c r="D195" s="11"/>
      <c r="E195" s="11"/>
      <c r="F195" s="11"/>
      <c r="G195" s="11"/>
      <c r="H195" s="11"/>
      <c r="I195" s="11"/>
      <c r="J195" s="11"/>
    </row>
    <row r="196" spans="1:10" ht="12.75" customHeight="1">
      <c r="A196" s="4" t="s">
        <v>2371</v>
      </c>
      <c r="B196" s="12"/>
      <c r="C196" s="12">
        <v>1601.72</v>
      </c>
      <c r="D196" s="12">
        <v>999.52</v>
      </c>
      <c r="E196" s="12">
        <v>999.52</v>
      </c>
      <c r="F196" s="12">
        <v>602.2</v>
      </c>
      <c r="G196" s="12"/>
      <c r="H196" s="12">
        <v>1026.12</v>
      </c>
      <c r="I196" s="12">
        <v>1026.12</v>
      </c>
      <c r="J196" s="12"/>
    </row>
    <row r="197" spans="1:10" ht="12.75" customHeight="1">
      <c r="A197" s="3" t="s">
        <v>2372</v>
      </c>
      <c r="B197" s="11"/>
      <c r="C197" s="11"/>
      <c r="D197" s="11"/>
      <c r="E197" s="11"/>
      <c r="F197" s="11"/>
      <c r="G197" s="11"/>
      <c r="H197" s="11"/>
      <c r="I197" s="11"/>
      <c r="J197" s="11"/>
    </row>
    <row r="198" spans="1:10" ht="12.75" customHeight="1">
      <c r="A198" s="4" t="s">
        <v>2373</v>
      </c>
      <c r="B198" s="12"/>
      <c r="C198" s="12">
        <v>1601.72</v>
      </c>
      <c r="D198" s="12">
        <v>999.52</v>
      </c>
      <c r="E198" s="12">
        <v>999.52</v>
      </c>
      <c r="F198" s="12">
        <v>602.2</v>
      </c>
      <c r="G198" s="12"/>
      <c r="H198" s="12">
        <v>1026.12</v>
      </c>
      <c r="I198" s="12">
        <v>1026.12</v>
      </c>
      <c r="J198" s="12"/>
    </row>
    <row r="199" spans="1:10" ht="12.75" customHeight="1">
      <c r="A199" s="3" t="s">
        <v>2374</v>
      </c>
      <c r="B199" s="11"/>
      <c r="C199" s="11"/>
      <c r="D199" s="11"/>
      <c r="E199" s="11"/>
      <c r="F199" s="11"/>
      <c r="G199" s="11"/>
      <c r="H199" s="11"/>
      <c r="I199" s="11"/>
      <c r="J199" s="11"/>
    </row>
    <row r="200" spans="1:10" ht="12.75" customHeight="1">
      <c r="A200" s="4" t="s">
        <v>2375</v>
      </c>
      <c r="B200" s="12"/>
      <c r="C200" s="12"/>
      <c r="D200" s="12"/>
      <c r="E200" s="12"/>
      <c r="F200" s="12"/>
      <c r="G200" s="12"/>
      <c r="H200" s="12"/>
      <c r="I200" s="12"/>
      <c r="J200" s="12"/>
    </row>
    <row r="201" spans="1:10" ht="12.75" customHeight="1">
      <c r="A201" s="3" t="s">
        <v>2376</v>
      </c>
      <c r="B201" s="11"/>
      <c r="C201" s="11"/>
      <c r="D201" s="11"/>
      <c r="E201" s="11"/>
      <c r="F201" s="11"/>
      <c r="G201" s="11"/>
      <c r="H201" s="11"/>
      <c r="I201" s="11"/>
      <c r="J201" s="11"/>
    </row>
    <row r="202" spans="1:10" ht="12.75" customHeight="1">
      <c r="A202" s="4" t="s">
        <v>2377</v>
      </c>
      <c r="B202" s="12"/>
      <c r="C202" s="12"/>
      <c r="D202" s="12"/>
      <c r="E202" s="12"/>
      <c r="F202" s="12"/>
      <c r="G202" s="12"/>
      <c r="H202" s="12">
        <v>12675.01</v>
      </c>
      <c r="I202" s="12">
        <v>12675.01</v>
      </c>
      <c r="J202" s="12"/>
    </row>
    <row r="203" spans="1:10" ht="12.75" customHeight="1">
      <c r="A203" s="3" t="s">
        <v>2378</v>
      </c>
      <c r="B203" s="11"/>
      <c r="C203" s="11"/>
      <c r="D203" s="11"/>
      <c r="E203" s="11"/>
      <c r="F203" s="11"/>
      <c r="G203" s="11"/>
      <c r="H203" s="11"/>
      <c r="I203" s="11"/>
      <c r="J203" s="11"/>
    </row>
    <row r="204" spans="1:10" ht="12.75" customHeight="1">
      <c r="A204" s="4" t="s">
        <v>2379</v>
      </c>
      <c r="B204" s="12"/>
      <c r="C204" s="12"/>
      <c r="D204" s="12"/>
      <c r="E204" s="12"/>
      <c r="F204" s="12"/>
      <c r="G204" s="12"/>
      <c r="H204" s="12"/>
      <c r="I204" s="12"/>
      <c r="J204" s="12"/>
    </row>
    <row r="205" spans="1:10" ht="12.75" customHeight="1">
      <c r="A205" s="3" t="s">
        <v>2380</v>
      </c>
      <c r="B205" s="11"/>
      <c r="C205" s="11"/>
      <c r="D205" s="11"/>
      <c r="E205" s="11"/>
      <c r="F205" s="11"/>
      <c r="G205" s="11"/>
      <c r="H205" s="11"/>
      <c r="I205" s="11"/>
      <c r="J205" s="11"/>
    </row>
    <row r="206" spans="1:10" ht="12.75" customHeight="1">
      <c r="A206" s="4" t="s">
        <v>2381</v>
      </c>
      <c r="B206" s="12"/>
      <c r="C206" s="12"/>
      <c r="D206" s="12"/>
      <c r="E206" s="12"/>
      <c r="F206" s="12"/>
      <c r="G206" s="12"/>
      <c r="H206" s="12"/>
      <c r="I206" s="12"/>
      <c r="J206" s="12"/>
    </row>
    <row r="207" spans="1:10" ht="12.75" customHeight="1">
      <c r="A207" s="3" t="s">
        <v>2382</v>
      </c>
      <c r="B207" s="11"/>
      <c r="C207" s="11"/>
      <c r="D207" s="11"/>
      <c r="E207" s="11"/>
      <c r="F207" s="11"/>
      <c r="G207" s="11"/>
      <c r="H207" s="11">
        <v>12675.01</v>
      </c>
      <c r="I207" s="11">
        <v>12675.01</v>
      </c>
      <c r="J207" s="11"/>
    </row>
    <row r="208" spans="1:10" ht="12.75" customHeight="1">
      <c r="A208" s="4" t="s">
        <v>2383</v>
      </c>
      <c r="B208" s="12"/>
      <c r="C208" s="12"/>
      <c r="D208" s="12"/>
      <c r="E208" s="12"/>
      <c r="F208" s="12"/>
      <c r="G208" s="12"/>
      <c r="H208" s="12"/>
      <c r="I208" s="12"/>
      <c r="J208" s="12"/>
    </row>
    <row r="209" spans="1:10" ht="12.75" customHeight="1">
      <c r="A209" s="3" t="s">
        <v>2384</v>
      </c>
      <c r="B209" s="11"/>
      <c r="C209" s="11"/>
      <c r="D209" s="11"/>
      <c r="E209" s="11"/>
      <c r="F209" s="11"/>
      <c r="G209" s="11"/>
      <c r="H209" s="11"/>
      <c r="I209" s="11"/>
      <c r="J209" s="11"/>
    </row>
    <row r="210" spans="1:10" ht="12.75" customHeight="1">
      <c r="A210" s="4" t="s">
        <v>2385</v>
      </c>
      <c r="B210" s="12"/>
      <c r="C210" s="12"/>
      <c r="D210" s="12"/>
      <c r="E210" s="12"/>
      <c r="F210" s="12"/>
      <c r="G210" s="12"/>
      <c r="H210" s="12"/>
      <c r="I210" s="12"/>
      <c r="J210" s="12"/>
    </row>
    <row r="211" spans="1:10" ht="12.75" customHeight="1">
      <c r="A211" s="3" t="s">
        <v>2386</v>
      </c>
      <c r="B211" s="11"/>
      <c r="C211" s="11"/>
      <c r="D211" s="11"/>
      <c r="E211" s="11"/>
      <c r="F211" s="11"/>
      <c r="G211" s="11"/>
      <c r="H211" s="11"/>
      <c r="I211" s="11"/>
      <c r="J211" s="11"/>
    </row>
    <row r="214" ht="25.5" customHeight="1">
      <c r="A214" s="7" t="s">
        <v>2403</v>
      </c>
    </row>
    <row r="215" ht="25.5" customHeight="1">
      <c r="A215" s="7" t="s">
        <v>2404</v>
      </c>
    </row>
    <row r="216" ht="12.75" customHeight="1">
      <c r="A216" s="7" t="s">
        <v>12</v>
      </c>
    </row>
    <row r="217" spans="1:2" ht="30" customHeight="1">
      <c r="A217" s="21" t="s">
        <v>2405</v>
      </c>
      <c r="B217" s="21" t="s">
        <v>14</v>
      </c>
    </row>
    <row r="218" spans="1:2" ht="30" customHeight="1">
      <c r="A218" s="22"/>
      <c r="B218" s="21" t="s">
        <v>15</v>
      </c>
    </row>
    <row r="219" spans="1:2" ht="25.5" customHeight="1">
      <c r="A219" s="3" t="s">
        <v>2406</v>
      </c>
      <c r="B219" s="5"/>
    </row>
    <row r="220" spans="1:2" ht="300" customHeight="1">
      <c r="A220" s="4" t="s">
        <v>969</v>
      </c>
      <c r="B220" s="23" t="s">
        <v>3512</v>
      </c>
    </row>
  </sheetData>
  <sheetProtection password="E3ED" sheet="1" objects="1" scenarios="1"/>
  <mergeCells count="3">
    <mergeCell ref="A217:A218"/>
    <mergeCell ref="A17:A18"/>
    <mergeCell ref="B17:J17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27"/>
  <sheetViews>
    <sheetView showGridLines="0" zoomScalePageLayoutView="0" workbookViewId="0" topLeftCell="A927">
      <selection activeCell="B933" sqref="B932:B933"/>
    </sheetView>
  </sheetViews>
  <sheetFormatPr defaultColWidth="9.140625" defaultRowHeight="12.75"/>
  <cols>
    <col min="1" max="1" width="76.8515625" style="0" customWidth="1"/>
    <col min="2" max="2" width="21.00390625" style="0" customWidth="1"/>
  </cols>
  <sheetData>
    <row r="1" ht="73.5" customHeight="1">
      <c r="A1" s="8"/>
    </row>
    <row r="2" ht="12.75">
      <c r="A2" s="19" t="s">
        <v>0</v>
      </c>
    </row>
    <row r="3" ht="19.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10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25.5" customHeight="1">
      <c r="A14" s="7" t="s">
        <v>2407</v>
      </c>
    </row>
    <row r="15" ht="12.75" customHeight="1">
      <c r="A15" s="7" t="s">
        <v>2408</v>
      </c>
    </row>
    <row r="16" ht="12.75" customHeight="1">
      <c r="A16" s="7" t="s">
        <v>12</v>
      </c>
    </row>
    <row r="17" spans="1:2" ht="30" customHeight="1">
      <c r="A17" s="21" t="s">
        <v>2409</v>
      </c>
      <c r="B17" s="21" t="s">
        <v>14</v>
      </c>
    </row>
    <row r="18" spans="1:2" ht="30" customHeight="1">
      <c r="A18" s="22"/>
      <c r="B18" s="21" t="s">
        <v>15</v>
      </c>
    </row>
    <row r="19" spans="1:2" ht="12.75" customHeight="1">
      <c r="A19" s="3" t="s">
        <v>2410</v>
      </c>
      <c r="B19" s="5"/>
    </row>
    <row r="20" spans="1:2" ht="12.75" customHeight="1">
      <c r="A20" s="4" t="s">
        <v>2411</v>
      </c>
      <c r="B20" s="6"/>
    </row>
    <row r="21" spans="1:2" ht="12.75" customHeight="1">
      <c r="A21" s="3" t="s">
        <v>2412</v>
      </c>
      <c r="B21" s="11">
        <v>33678463.26</v>
      </c>
    </row>
    <row r="22" spans="1:2" ht="12.75" customHeight="1">
      <c r="A22" s="4" t="s">
        <v>2413</v>
      </c>
      <c r="B22" s="12">
        <v>13707228.81</v>
      </c>
    </row>
    <row r="23" spans="1:2" ht="12.75" customHeight="1">
      <c r="A23" s="3" t="s">
        <v>2414</v>
      </c>
      <c r="B23" s="11">
        <v>10456475.59</v>
      </c>
    </row>
    <row r="24" spans="1:2" ht="25.5" customHeight="1">
      <c r="A24" s="4" t="s">
        <v>2415</v>
      </c>
      <c r="B24" s="12"/>
    </row>
    <row r="25" spans="1:2" ht="25.5" customHeight="1">
      <c r="A25" s="3" t="s">
        <v>2416</v>
      </c>
      <c r="B25" s="11"/>
    </row>
    <row r="26" spans="1:2" ht="25.5" customHeight="1">
      <c r="A26" s="4" t="s">
        <v>2417</v>
      </c>
      <c r="B26" s="11">
        <v>10456475.59</v>
      </c>
    </row>
    <row r="27" spans="1:2" ht="25.5" customHeight="1">
      <c r="A27" s="3" t="s">
        <v>2418</v>
      </c>
      <c r="B27" s="11">
        <v>10456475.59</v>
      </c>
    </row>
    <row r="28" spans="1:2" ht="25.5" customHeight="1">
      <c r="A28" s="4" t="s">
        <v>2419</v>
      </c>
      <c r="B28" s="12"/>
    </row>
    <row r="29" spans="1:2" ht="25.5" customHeight="1">
      <c r="A29" s="3" t="s">
        <v>2420</v>
      </c>
      <c r="B29" s="11"/>
    </row>
    <row r="30" spans="1:2" ht="12.75" customHeight="1">
      <c r="A30" s="4" t="s">
        <v>2421</v>
      </c>
      <c r="B30" s="12">
        <v>2122914.45</v>
      </c>
    </row>
    <row r="31" spans="1:2" ht="12.75" customHeight="1">
      <c r="A31" s="3" t="s">
        <v>2422</v>
      </c>
      <c r="B31" s="11"/>
    </row>
    <row r="32" spans="1:2" ht="12.75" customHeight="1">
      <c r="A32" s="4" t="s">
        <v>2423</v>
      </c>
      <c r="B32" s="12"/>
    </row>
    <row r="33" spans="1:2" ht="12.75" customHeight="1">
      <c r="A33" s="3" t="s">
        <v>2424</v>
      </c>
      <c r="B33" s="11"/>
    </row>
    <row r="34" spans="1:2" ht="12.75" customHeight="1">
      <c r="A34" s="4" t="s">
        <v>2425</v>
      </c>
      <c r="B34" s="12"/>
    </row>
    <row r="35" spans="1:2" ht="12.75" customHeight="1">
      <c r="A35" s="3" t="s">
        <v>2426</v>
      </c>
      <c r="B35" s="11"/>
    </row>
    <row r="36" spans="1:2" ht="12.75" customHeight="1">
      <c r="A36" s="4" t="s">
        <v>2427</v>
      </c>
      <c r="B36" s="12"/>
    </row>
    <row r="37" spans="1:2" ht="12.75" customHeight="1">
      <c r="A37" s="3" t="s">
        <v>2428</v>
      </c>
      <c r="B37" s="12">
        <v>2122914.45</v>
      </c>
    </row>
    <row r="38" spans="1:2" ht="12.75" customHeight="1">
      <c r="A38" s="4" t="s">
        <v>2429</v>
      </c>
      <c r="B38" s="12"/>
    </row>
    <row r="39" spans="1:2" ht="12.75" customHeight="1">
      <c r="A39" s="3" t="s">
        <v>2430</v>
      </c>
      <c r="B39" s="11"/>
    </row>
    <row r="40" spans="1:2" ht="12.75" customHeight="1">
      <c r="A40" s="4" t="s">
        <v>2431</v>
      </c>
      <c r="B40" s="12">
        <v>2122914.45</v>
      </c>
    </row>
    <row r="41" spans="1:2" ht="12.75" customHeight="1">
      <c r="A41" s="3" t="s">
        <v>2432</v>
      </c>
      <c r="B41" s="11"/>
    </row>
    <row r="42" spans="1:2" ht="12.75" customHeight="1">
      <c r="A42" s="4" t="s">
        <v>2433</v>
      </c>
      <c r="B42" s="12"/>
    </row>
    <row r="43" spans="1:2" ht="12.75" customHeight="1">
      <c r="A43" s="3" t="s">
        <v>2434</v>
      </c>
      <c r="B43" s="11"/>
    </row>
    <row r="44" spans="1:2" ht="12.75" customHeight="1">
      <c r="A44" s="4" t="s">
        <v>2435</v>
      </c>
      <c r="B44" s="12"/>
    </row>
    <row r="45" spans="1:2" ht="12.75" customHeight="1">
      <c r="A45" s="3" t="s">
        <v>2436</v>
      </c>
      <c r="B45" s="11"/>
    </row>
    <row r="46" spans="1:2" ht="12.75" customHeight="1">
      <c r="A46" s="4" t="s">
        <v>2437</v>
      </c>
      <c r="B46" s="12"/>
    </row>
    <row r="47" spans="1:2" ht="12.75" customHeight="1">
      <c r="A47" s="3" t="s">
        <v>2438</v>
      </c>
      <c r="B47" s="11"/>
    </row>
    <row r="48" spans="1:2" ht="12.75" customHeight="1">
      <c r="A48" s="4" t="s">
        <v>2439</v>
      </c>
      <c r="B48" s="12"/>
    </row>
    <row r="49" spans="1:2" ht="12.75" customHeight="1">
      <c r="A49" s="3" t="s">
        <v>2440</v>
      </c>
      <c r="B49" s="11"/>
    </row>
    <row r="50" spans="1:2" ht="25.5" customHeight="1">
      <c r="A50" s="4" t="s">
        <v>2441</v>
      </c>
      <c r="B50" s="12"/>
    </row>
    <row r="51" spans="1:2" ht="12.75" customHeight="1">
      <c r="A51" s="3" t="s">
        <v>2442</v>
      </c>
      <c r="B51" s="11"/>
    </row>
    <row r="52" spans="1:2" ht="12.75" customHeight="1">
      <c r="A52" s="4" t="s">
        <v>2443</v>
      </c>
      <c r="B52" s="12"/>
    </row>
    <row r="53" spans="1:2" ht="12.75" customHeight="1">
      <c r="A53" s="3" t="s">
        <v>2444</v>
      </c>
      <c r="B53" s="11"/>
    </row>
    <row r="54" spans="1:2" ht="12.75" customHeight="1">
      <c r="A54" s="4" t="s">
        <v>2445</v>
      </c>
      <c r="B54" s="12"/>
    </row>
    <row r="55" spans="1:2" ht="12.75" customHeight="1">
      <c r="A55" s="3" t="s">
        <v>2446</v>
      </c>
      <c r="B55" s="11"/>
    </row>
    <row r="56" spans="1:2" ht="12.75" customHeight="1">
      <c r="A56" s="4" t="s">
        <v>2447</v>
      </c>
      <c r="B56" s="12"/>
    </row>
    <row r="57" spans="1:2" ht="12.75" customHeight="1">
      <c r="A57" s="3" t="s">
        <v>2448</v>
      </c>
      <c r="B57" s="11">
        <v>1080732.15</v>
      </c>
    </row>
    <row r="58" spans="1:2" ht="12.75" customHeight="1">
      <c r="A58" s="4" t="s">
        <v>2449</v>
      </c>
      <c r="B58" s="12"/>
    </row>
    <row r="59" spans="1:2" ht="12.75" customHeight="1">
      <c r="A59" s="3" t="s">
        <v>2450</v>
      </c>
      <c r="B59" s="11"/>
    </row>
    <row r="60" spans="1:2" ht="12.75" customHeight="1">
      <c r="A60" s="4" t="s">
        <v>2451</v>
      </c>
      <c r="B60" s="11">
        <v>1080732.15</v>
      </c>
    </row>
    <row r="61" spans="1:2" ht="12.75" customHeight="1">
      <c r="A61" s="3" t="s">
        <v>2452</v>
      </c>
      <c r="B61" s="11">
        <v>1080732.15</v>
      </c>
    </row>
    <row r="62" spans="1:2" ht="12.75" customHeight="1">
      <c r="A62" s="4" t="s">
        <v>2453</v>
      </c>
      <c r="B62" s="12"/>
    </row>
    <row r="63" spans="1:2" ht="12.75" customHeight="1">
      <c r="A63" s="3" t="s">
        <v>2454</v>
      </c>
      <c r="B63" s="11"/>
    </row>
    <row r="64" spans="1:2" ht="25.5" customHeight="1">
      <c r="A64" s="4" t="s">
        <v>2455</v>
      </c>
      <c r="B64" s="12">
        <v>47106.62</v>
      </c>
    </row>
    <row r="65" spans="1:2" ht="12.75" customHeight="1">
      <c r="A65" s="3" t="s">
        <v>2456</v>
      </c>
      <c r="B65" s="12">
        <v>47106.62</v>
      </c>
    </row>
    <row r="66" spans="1:2" ht="25.5" customHeight="1">
      <c r="A66" s="4" t="s">
        <v>2457</v>
      </c>
      <c r="B66" s="12">
        <v>47106.62</v>
      </c>
    </row>
    <row r="67" spans="1:2" ht="12.75" customHeight="1">
      <c r="A67" s="3" t="s">
        <v>2458</v>
      </c>
      <c r="B67" s="11"/>
    </row>
    <row r="68" spans="1:2" ht="25.5" customHeight="1">
      <c r="A68" s="4" t="s">
        <v>2459</v>
      </c>
      <c r="B68" s="12"/>
    </row>
    <row r="69" spans="1:2" ht="25.5" customHeight="1">
      <c r="A69" s="3" t="s">
        <v>2460</v>
      </c>
      <c r="B69" s="11"/>
    </row>
    <row r="70" spans="1:2" ht="25.5" customHeight="1">
      <c r="A70" s="4" t="s">
        <v>2461</v>
      </c>
      <c r="B70" s="12"/>
    </row>
    <row r="71" spans="1:2" ht="25.5" customHeight="1">
      <c r="A71" s="3" t="s">
        <v>2462</v>
      </c>
      <c r="B71" s="11"/>
    </row>
    <row r="72" spans="1:2" ht="25.5" customHeight="1">
      <c r="A72" s="4" t="s">
        <v>2463</v>
      </c>
      <c r="B72" s="12"/>
    </row>
    <row r="73" spans="1:2" ht="12.75" customHeight="1">
      <c r="A73" s="3" t="s">
        <v>2464</v>
      </c>
      <c r="B73" s="11"/>
    </row>
    <row r="74" spans="1:2" ht="12.75" customHeight="1">
      <c r="A74" s="4" t="s">
        <v>2465</v>
      </c>
      <c r="B74" s="12"/>
    </row>
    <row r="75" spans="1:2" ht="12.75" customHeight="1">
      <c r="A75" s="3" t="s">
        <v>2466</v>
      </c>
      <c r="B75" s="11"/>
    </row>
    <row r="76" spans="1:2" ht="12.75" customHeight="1">
      <c r="A76" s="4" t="s">
        <v>2467</v>
      </c>
      <c r="B76" s="12"/>
    </row>
    <row r="77" spans="1:2" ht="12.75" customHeight="1">
      <c r="A77" s="3" t="s">
        <v>2468</v>
      </c>
      <c r="B77" s="11"/>
    </row>
    <row r="78" spans="1:2" ht="25.5" customHeight="1">
      <c r="A78" s="4" t="s">
        <v>2469</v>
      </c>
      <c r="B78" s="12"/>
    </row>
    <row r="79" spans="1:2" ht="12.75" customHeight="1">
      <c r="A79" s="3" t="s">
        <v>2470</v>
      </c>
      <c r="B79" s="11">
        <v>157441.75</v>
      </c>
    </row>
    <row r="80" spans="1:2" ht="12.75" customHeight="1">
      <c r="A80" s="4" t="s">
        <v>2471</v>
      </c>
      <c r="B80" s="12"/>
    </row>
    <row r="81" spans="1:2" ht="12.75" customHeight="1">
      <c r="A81" s="3" t="s">
        <v>2472</v>
      </c>
      <c r="B81" s="11"/>
    </row>
    <row r="82" spans="1:2" ht="12.75" customHeight="1">
      <c r="A82" s="4" t="s">
        <v>2473</v>
      </c>
      <c r="B82" s="12"/>
    </row>
    <row r="83" spans="1:2" ht="12.75" customHeight="1">
      <c r="A83" s="3" t="s">
        <v>2474</v>
      </c>
      <c r="B83" s="11"/>
    </row>
    <row r="84" spans="1:2" ht="12.75" customHeight="1">
      <c r="A84" s="4" t="s">
        <v>2475</v>
      </c>
      <c r="B84" s="12"/>
    </row>
    <row r="85" spans="1:2" ht="12.75" customHeight="1">
      <c r="A85" s="3" t="s">
        <v>2476</v>
      </c>
      <c r="B85" s="11"/>
    </row>
    <row r="86" spans="1:2" ht="12.75" customHeight="1">
      <c r="A86" s="4" t="s">
        <v>2477</v>
      </c>
      <c r="B86" s="12"/>
    </row>
    <row r="87" spans="1:2" ht="12.75" customHeight="1">
      <c r="A87" s="3" t="s">
        <v>2478</v>
      </c>
      <c r="B87" s="11"/>
    </row>
    <row r="88" spans="1:2" ht="12.75" customHeight="1">
      <c r="A88" s="4" t="s">
        <v>2479</v>
      </c>
      <c r="B88" s="12"/>
    </row>
    <row r="89" spans="1:2" ht="12.75" customHeight="1">
      <c r="A89" s="3" t="s">
        <v>2480</v>
      </c>
      <c r="B89" s="11"/>
    </row>
    <row r="90" spans="1:2" ht="12.75" customHeight="1">
      <c r="A90" s="4" t="s">
        <v>2481</v>
      </c>
      <c r="B90" s="12"/>
    </row>
    <row r="91" spans="1:2" ht="12.75" customHeight="1">
      <c r="A91" s="3" t="s">
        <v>2482</v>
      </c>
      <c r="B91" s="11"/>
    </row>
    <row r="92" spans="1:2" ht="12.75" customHeight="1">
      <c r="A92" s="4" t="s">
        <v>2483</v>
      </c>
      <c r="B92" s="12"/>
    </row>
    <row r="93" spans="1:2" ht="12.75" customHeight="1">
      <c r="A93" s="3" t="s">
        <v>2484</v>
      </c>
      <c r="B93" s="11"/>
    </row>
    <row r="94" spans="1:2" ht="12.75" customHeight="1">
      <c r="A94" s="4" t="s">
        <v>2485</v>
      </c>
      <c r="B94" s="12"/>
    </row>
    <row r="95" spans="1:2" ht="12.75" customHeight="1">
      <c r="A95" s="3" t="s">
        <v>2486</v>
      </c>
      <c r="B95" s="11"/>
    </row>
    <row r="96" spans="1:2" ht="12.75" customHeight="1">
      <c r="A96" s="4" t="s">
        <v>2487</v>
      </c>
      <c r="B96" s="12"/>
    </row>
    <row r="97" spans="1:2" ht="12.75" customHeight="1">
      <c r="A97" s="3" t="s">
        <v>2488</v>
      </c>
      <c r="B97" s="11"/>
    </row>
    <row r="98" spans="1:2" ht="12.75" customHeight="1">
      <c r="A98" s="4" t="s">
        <v>2489</v>
      </c>
      <c r="B98" s="12"/>
    </row>
    <row r="99" spans="1:2" ht="12.75" customHeight="1">
      <c r="A99" s="3" t="s">
        <v>2490</v>
      </c>
      <c r="B99" s="11"/>
    </row>
    <row r="100" spans="1:2" ht="12.75" customHeight="1">
      <c r="A100" s="4" t="s">
        <v>2491</v>
      </c>
      <c r="B100" s="12"/>
    </row>
    <row r="101" spans="1:2" ht="12.75" customHeight="1">
      <c r="A101" s="3" t="s">
        <v>2492</v>
      </c>
      <c r="B101" s="11"/>
    </row>
    <row r="102" spans="1:2" ht="25.5" customHeight="1">
      <c r="A102" s="4" t="s">
        <v>2493</v>
      </c>
      <c r="B102" s="12"/>
    </row>
    <row r="103" spans="1:2" ht="25.5" customHeight="1">
      <c r="A103" s="3" t="s">
        <v>2494</v>
      </c>
      <c r="B103" s="11"/>
    </row>
    <row r="104" spans="1:2" ht="25.5" customHeight="1">
      <c r="A104" s="4" t="s">
        <v>2495</v>
      </c>
      <c r="B104" s="12"/>
    </row>
    <row r="105" spans="1:2" ht="12.75" customHeight="1">
      <c r="A105" s="3" t="s">
        <v>2496</v>
      </c>
      <c r="B105" s="11"/>
    </row>
    <row r="106" spans="1:2" ht="25.5" customHeight="1">
      <c r="A106" s="4" t="s">
        <v>2497</v>
      </c>
      <c r="B106" s="12"/>
    </row>
    <row r="107" spans="1:2" ht="12.75" customHeight="1">
      <c r="A107" s="3" t="s">
        <v>2498</v>
      </c>
      <c r="B107" s="11"/>
    </row>
    <row r="108" spans="1:2" ht="12.75" customHeight="1">
      <c r="A108" s="4" t="s">
        <v>2499</v>
      </c>
      <c r="B108" s="12"/>
    </row>
    <row r="109" spans="1:2" ht="12.75" customHeight="1">
      <c r="A109" s="3" t="s">
        <v>2500</v>
      </c>
      <c r="B109" s="11"/>
    </row>
    <row r="110" spans="1:2" ht="12.75" customHeight="1">
      <c r="A110" s="4" t="s">
        <v>2501</v>
      </c>
      <c r="B110" s="12"/>
    </row>
    <row r="111" spans="1:2" ht="12.75" customHeight="1">
      <c r="A111" s="3" t="s">
        <v>2502</v>
      </c>
      <c r="B111" s="11"/>
    </row>
    <row r="112" spans="1:2" ht="25.5" customHeight="1">
      <c r="A112" s="4" t="s">
        <v>2503</v>
      </c>
      <c r="B112" s="12"/>
    </row>
    <row r="113" spans="1:2" ht="25.5" customHeight="1">
      <c r="A113" s="3" t="s">
        <v>2504</v>
      </c>
      <c r="B113" s="11"/>
    </row>
    <row r="114" spans="1:2" ht="12.75" customHeight="1">
      <c r="A114" s="4" t="s">
        <v>2505</v>
      </c>
      <c r="B114" s="12"/>
    </row>
    <row r="115" spans="1:2" ht="25.5" customHeight="1">
      <c r="A115" s="3" t="s">
        <v>2506</v>
      </c>
      <c r="B115" s="11"/>
    </row>
    <row r="116" spans="1:2" ht="12.75" customHeight="1">
      <c r="A116" s="4" t="s">
        <v>2507</v>
      </c>
      <c r="B116" s="12"/>
    </row>
    <row r="117" spans="1:2" ht="12.75" customHeight="1">
      <c r="A117" s="3" t="s">
        <v>2508</v>
      </c>
      <c r="B117" s="11"/>
    </row>
    <row r="118" spans="1:2" ht="12.75" customHeight="1">
      <c r="A118" s="4" t="s">
        <v>2509</v>
      </c>
      <c r="B118" s="12"/>
    </row>
    <row r="119" spans="1:2" ht="25.5" customHeight="1">
      <c r="A119" s="3" t="s">
        <v>2510</v>
      </c>
      <c r="B119" s="11"/>
    </row>
    <row r="120" spans="1:2" ht="12.75" customHeight="1">
      <c r="A120" s="4" t="s">
        <v>2511</v>
      </c>
      <c r="B120" s="11">
        <v>157441.75</v>
      </c>
    </row>
    <row r="121" spans="1:2" ht="25.5" customHeight="1">
      <c r="A121" s="3" t="s">
        <v>2512</v>
      </c>
      <c r="B121" s="11"/>
    </row>
    <row r="122" spans="1:2" ht="25.5" customHeight="1">
      <c r="A122" s="4" t="s">
        <v>2513</v>
      </c>
      <c r="B122" s="12"/>
    </row>
    <row r="123" spans="1:2" ht="25.5" customHeight="1">
      <c r="A123" s="3" t="s">
        <v>2514</v>
      </c>
      <c r="B123" s="11"/>
    </row>
    <row r="124" spans="1:2" ht="25.5" customHeight="1">
      <c r="A124" s="4" t="s">
        <v>2515</v>
      </c>
      <c r="B124" s="12"/>
    </row>
    <row r="125" spans="1:2" ht="25.5" customHeight="1">
      <c r="A125" s="3" t="s">
        <v>2516</v>
      </c>
      <c r="B125" s="11"/>
    </row>
    <row r="126" spans="1:2" ht="25.5" customHeight="1">
      <c r="A126" s="4" t="s">
        <v>2517</v>
      </c>
      <c r="B126" s="12"/>
    </row>
    <row r="127" spans="1:2" ht="12.75" customHeight="1">
      <c r="A127" s="3" t="s">
        <v>2518</v>
      </c>
      <c r="B127" s="11">
        <v>157441.75</v>
      </c>
    </row>
    <row r="128" spans="1:2" ht="25.5" customHeight="1">
      <c r="A128" s="4" t="s">
        <v>2519</v>
      </c>
      <c r="B128" s="11">
        <v>157441.75</v>
      </c>
    </row>
    <row r="129" spans="1:2" ht="12.75" customHeight="1">
      <c r="A129" s="3" t="s">
        <v>2520</v>
      </c>
      <c r="B129" s="11">
        <v>10207062.75</v>
      </c>
    </row>
    <row r="130" spans="1:2" ht="12.75" customHeight="1">
      <c r="A130" s="4" t="s">
        <v>2521</v>
      </c>
      <c r="B130" s="12">
        <v>2912530.04</v>
      </c>
    </row>
    <row r="131" spans="1:2" ht="12.75" customHeight="1">
      <c r="A131" s="3" t="s">
        <v>2522</v>
      </c>
      <c r="B131" s="11">
        <v>2638673.31</v>
      </c>
    </row>
    <row r="132" spans="1:2" ht="12.75" customHeight="1">
      <c r="A132" s="4" t="s">
        <v>2523</v>
      </c>
      <c r="B132" s="11">
        <v>2638673.31</v>
      </c>
    </row>
    <row r="133" spans="1:2" ht="12.75" customHeight="1">
      <c r="A133" s="3" t="s">
        <v>2524</v>
      </c>
      <c r="B133" s="11">
        <v>273856.73</v>
      </c>
    </row>
    <row r="134" spans="1:2" ht="12.75" customHeight="1">
      <c r="A134" s="4" t="s">
        <v>2525</v>
      </c>
      <c r="B134" s="11">
        <v>273856.73</v>
      </c>
    </row>
    <row r="135" spans="1:2" ht="12.75" customHeight="1">
      <c r="A135" s="3" t="s">
        <v>2526</v>
      </c>
      <c r="B135" s="11"/>
    </row>
    <row r="136" spans="1:2" ht="12.75" customHeight="1">
      <c r="A136" s="4" t="s">
        <v>2527</v>
      </c>
      <c r="B136" s="12"/>
    </row>
    <row r="137" spans="1:2" ht="25.5" customHeight="1">
      <c r="A137" s="3" t="s">
        <v>2528</v>
      </c>
      <c r="B137" s="11"/>
    </row>
    <row r="138" spans="1:2" ht="25.5" customHeight="1">
      <c r="A138" s="4" t="s">
        <v>2529</v>
      </c>
      <c r="B138" s="12"/>
    </row>
    <row r="139" spans="1:2" ht="12.75" customHeight="1">
      <c r="A139" s="3" t="s">
        <v>2530</v>
      </c>
      <c r="B139" s="11">
        <v>6114299.5</v>
      </c>
    </row>
    <row r="140" spans="1:2" ht="12.75" customHeight="1">
      <c r="A140" s="4" t="s">
        <v>2531</v>
      </c>
      <c r="B140" s="12">
        <v>79360</v>
      </c>
    </row>
    <row r="141" spans="1:2" ht="12.75" customHeight="1">
      <c r="A141" s="3" t="s">
        <v>2532</v>
      </c>
      <c r="B141" s="12">
        <v>79360</v>
      </c>
    </row>
    <row r="142" spans="1:2" ht="12.75" customHeight="1">
      <c r="A142" s="4" t="s">
        <v>2533</v>
      </c>
      <c r="B142" s="12">
        <v>687953.31</v>
      </c>
    </row>
    <row r="143" spans="1:2" ht="12.75" customHeight="1">
      <c r="A143" s="3" t="s">
        <v>2534</v>
      </c>
      <c r="B143" s="12">
        <v>687953.31</v>
      </c>
    </row>
    <row r="144" spans="1:2" ht="12.75" customHeight="1">
      <c r="A144" s="4" t="s">
        <v>2535</v>
      </c>
      <c r="B144" s="12">
        <v>5212607.98</v>
      </c>
    </row>
    <row r="145" spans="1:2" ht="12.75" customHeight="1">
      <c r="A145" s="3" t="s">
        <v>2536</v>
      </c>
      <c r="B145" s="12">
        <v>5086952.73</v>
      </c>
    </row>
    <row r="146" spans="1:2" ht="12.75" customHeight="1">
      <c r="A146" s="4" t="s">
        <v>2537</v>
      </c>
      <c r="B146" s="12"/>
    </row>
    <row r="147" spans="1:2" ht="12.75" customHeight="1">
      <c r="A147" s="3" t="s">
        <v>2538</v>
      </c>
      <c r="B147" s="11"/>
    </row>
    <row r="148" spans="1:2" ht="12.75" customHeight="1">
      <c r="A148" s="4" t="s">
        <v>2539</v>
      </c>
      <c r="B148" s="12">
        <v>1834.2</v>
      </c>
    </row>
    <row r="149" spans="1:2" ht="12.75" customHeight="1">
      <c r="A149" s="3" t="s">
        <v>2540</v>
      </c>
      <c r="B149" s="11">
        <v>123821.05</v>
      </c>
    </row>
    <row r="150" spans="1:2" ht="25.5" customHeight="1">
      <c r="A150" s="4" t="s">
        <v>2541</v>
      </c>
      <c r="B150" s="12">
        <v>134378.21</v>
      </c>
    </row>
    <row r="151" spans="1:2" ht="25.5" customHeight="1">
      <c r="A151" s="3" t="s">
        <v>2542</v>
      </c>
      <c r="B151" s="11">
        <v>134378.21</v>
      </c>
    </row>
    <row r="152" spans="1:2" ht="25.5" customHeight="1">
      <c r="A152" s="4" t="s">
        <v>2543</v>
      </c>
      <c r="B152" s="12"/>
    </row>
    <row r="153" spans="1:2" ht="25.5" customHeight="1">
      <c r="A153" s="3" t="s">
        <v>2544</v>
      </c>
      <c r="B153" s="11"/>
    </row>
    <row r="154" spans="1:2" ht="25.5" customHeight="1">
      <c r="A154" s="4" t="s">
        <v>2545</v>
      </c>
      <c r="B154" s="12"/>
    </row>
    <row r="155" spans="1:2" ht="25.5" customHeight="1">
      <c r="A155" s="3" t="s">
        <v>2546</v>
      </c>
      <c r="B155" s="11"/>
    </row>
    <row r="156" spans="1:2" ht="12.75" customHeight="1">
      <c r="A156" s="4" t="s">
        <v>2547</v>
      </c>
      <c r="B156" s="12">
        <v>1180233.21</v>
      </c>
    </row>
    <row r="157" spans="1:2" ht="12.75" customHeight="1">
      <c r="A157" s="3" t="s">
        <v>2548</v>
      </c>
      <c r="B157" s="12">
        <v>1180233.21</v>
      </c>
    </row>
    <row r="158" spans="1:2" ht="12.75" customHeight="1">
      <c r="A158" s="4" t="s">
        <v>2549</v>
      </c>
      <c r="B158" s="12">
        <v>1180233.21</v>
      </c>
    </row>
    <row r="159" spans="1:2" ht="12.75" customHeight="1">
      <c r="A159" s="3" t="s">
        <v>2550</v>
      </c>
      <c r="B159" s="11"/>
    </row>
    <row r="160" spans="1:2" ht="12.75" customHeight="1">
      <c r="A160" s="4" t="s">
        <v>2551</v>
      </c>
      <c r="B160" s="12"/>
    </row>
    <row r="161" spans="1:2" ht="12.75" customHeight="1">
      <c r="A161" s="3" t="s">
        <v>2552</v>
      </c>
      <c r="B161" s="11"/>
    </row>
    <row r="162" spans="1:2" ht="12.75" customHeight="1">
      <c r="A162" s="4" t="s">
        <v>2553</v>
      </c>
      <c r="B162" s="12"/>
    </row>
    <row r="163" spans="1:2" ht="12.75" customHeight="1">
      <c r="A163" s="3" t="s">
        <v>2554</v>
      </c>
      <c r="B163" s="11">
        <v>43912.65</v>
      </c>
    </row>
    <row r="164" spans="1:2" ht="12.75" customHeight="1">
      <c r="A164" s="4" t="s">
        <v>2555</v>
      </c>
      <c r="B164" s="12">
        <v>19266.78</v>
      </c>
    </row>
    <row r="165" spans="1:2" ht="12.75" customHeight="1">
      <c r="A165" s="3" t="s">
        <v>2556</v>
      </c>
      <c r="B165" s="12">
        <v>19266.78</v>
      </c>
    </row>
    <row r="166" spans="1:2" ht="25.5" customHeight="1">
      <c r="A166" s="4" t="s">
        <v>2557</v>
      </c>
      <c r="B166" s="12">
        <v>19266.78</v>
      </c>
    </row>
    <row r="167" spans="1:2" ht="25.5" customHeight="1">
      <c r="A167" s="3" t="s">
        <v>2558</v>
      </c>
      <c r="B167" s="11"/>
    </row>
    <row r="168" spans="1:2" ht="25.5" customHeight="1">
      <c r="A168" s="4" t="s">
        <v>2559</v>
      </c>
      <c r="B168" s="12"/>
    </row>
    <row r="169" spans="1:2" ht="25.5" customHeight="1">
      <c r="A169" s="3" t="s">
        <v>2560</v>
      </c>
      <c r="B169" s="11"/>
    </row>
    <row r="170" spans="1:2" ht="25.5" customHeight="1">
      <c r="A170" s="4" t="s">
        <v>2561</v>
      </c>
      <c r="B170" s="12"/>
    </row>
    <row r="171" spans="1:2" ht="12.75" customHeight="1">
      <c r="A171" s="3" t="s">
        <v>2562</v>
      </c>
      <c r="B171" s="11"/>
    </row>
    <row r="172" spans="1:2" ht="25.5" customHeight="1">
      <c r="A172" s="4" t="s">
        <v>2563</v>
      </c>
      <c r="B172" s="12"/>
    </row>
    <row r="173" spans="1:2" ht="12.75" customHeight="1">
      <c r="A173" s="3" t="s">
        <v>2564</v>
      </c>
      <c r="B173" s="11"/>
    </row>
    <row r="174" spans="1:2" ht="12.75" customHeight="1">
      <c r="A174" s="4" t="s">
        <v>2565</v>
      </c>
      <c r="B174" s="12"/>
    </row>
    <row r="175" spans="1:2" ht="12.75" customHeight="1">
      <c r="A175" s="3" t="s">
        <v>2566</v>
      </c>
      <c r="B175" s="11"/>
    </row>
    <row r="176" spans="1:2" ht="25.5" customHeight="1">
      <c r="A176" s="4" t="s">
        <v>2567</v>
      </c>
      <c r="B176" s="12"/>
    </row>
    <row r="177" spans="1:2" ht="25.5" customHeight="1">
      <c r="A177" s="3" t="s">
        <v>2568</v>
      </c>
      <c r="B177" s="11"/>
    </row>
    <row r="178" spans="1:2" ht="25.5" customHeight="1">
      <c r="A178" s="4" t="s">
        <v>2569</v>
      </c>
      <c r="B178" s="12"/>
    </row>
    <row r="179" spans="1:2" ht="25.5" customHeight="1">
      <c r="A179" s="3" t="s">
        <v>2570</v>
      </c>
      <c r="B179" s="11"/>
    </row>
    <row r="180" spans="1:2" ht="25.5" customHeight="1">
      <c r="A180" s="4" t="s">
        <v>2571</v>
      </c>
      <c r="B180" s="12"/>
    </row>
    <row r="181" spans="1:2" ht="25.5" customHeight="1">
      <c r="A181" s="3" t="s">
        <v>2572</v>
      </c>
      <c r="B181" s="11"/>
    </row>
    <row r="182" spans="1:2" ht="25.5" customHeight="1">
      <c r="A182" s="4" t="s">
        <v>2573</v>
      </c>
      <c r="B182" s="12"/>
    </row>
    <row r="183" spans="1:2" ht="25.5" customHeight="1">
      <c r="A183" s="3" t="s">
        <v>2574</v>
      </c>
      <c r="B183" s="11"/>
    </row>
    <row r="184" spans="1:2" ht="25.5" customHeight="1">
      <c r="A184" s="4" t="s">
        <v>2575</v>
      </c>
      <c r="B184" s="12"/>
    </row>
    <row r="185" spans="1:2" ht="25.5" customHeight="1">
      <c r="A185" s="3" t="s">
        <v>2576</v>
      </c>
      <c r="B185" s="11"/>
    </row>
    <row r="186" spans="1:2" ht="25.5" customHeight="1">
      <c r="A186" s="4" t="s">
        <v>2577</v>
      </c>
      <c r="B186" s="12"/>
    </row>
    <row r="187" spans="1:2" ht="25.5" customHeight="1">
      <c r="A187" s="3" t="s">
        <v>2578</v>
      </c>
      <c r="B187" s="11"/>
    </row>
    <row r="188" spans="1:2" ht="25.5" customHeight="1">
      <c r="A188" s="4" t="s">
        <v>2579</v>
      </c>
      <c r="B188" s="12"/>
    </row>
    <row r="189" spans="1:2" ht="12.75" customHeight="1">
      <c r="A189" s="3" t="s">
        <v>2580</v>
      </c>
      <c r="B189" s="11">
        <v>16649.12</v>
      </c>
    </row>
    <row r="190" spans="1:2" ht="25.5" customHeight="1">
      <c r="A190" s="4" t="s">
        <v>2581</v>
      </c>
      <c r="B190" s="12"/>
    </row>
    <row r="191" spans="1:2" ht="25.5" customHeight="1">
      <c r="A191" s="3" t="s">
        <v>2582</v>
      </c>
      <c r="B191" s="11"/>
    </row>
    <row r="192" spans="1:2" ht="25.5" customHeight="1">
      <c r="A192" s="4" t="s">
        <v>2583</v>
      </c>
      <c r="B192" s="12"/>
    </row>
    <row r="193" spans="1:2" ht="25.5" customHeight="1">
      <c r="A193" s="3" t="s">
        <v>2584</v>
      </c>
      <c r="B193" s="11"/>
    </row>
    <row r="194" spans="1:2" ht="25.5" customHeight="1">
      <c r="A194" s="4" t="s">
        <v>2585</v>
      </c>
      <c r="B194" s="12"/>
    </row>
    <row r="195" spans="1:2" ht="25.5" customHeight="1">
      <c r="A195" s="3" t="s">
        <v>2586</v>
      </c>
      <c r="B195" s="11"/>
    </row>
    <row r="196" spans="1:2" ht="25.5" customHeight="1">
      <c r="A196" s="4" t="s">
        <v>2587</v>
      </c>
      <c r="B196" s="12"/>
    </row>
    <row r="197" spans="1:2" ht="25.5" customHeight="1">
      <c r="A197" s="3" t="s">
        <v>2588</v>
      </c>
      <c r="B197" s="11"/>
    </row>
    <row r="198" spans="1:2" ht="25.5" customHeight="1">
      <c r="A198" s="4" t="s">
        <v>2589</v>
      </c>
      <c r="B198" s="11">
        <v>16649.12</v>
      </c>
    </row>
    <row r="199" spans="1:2" ht="25.5" customHeight="1">
      <c r="A199" s="3" t="s">
        <v>2590</v>
      </c>
      <c r="B199" s="11">
        <v>15999.92</v>
      </c>
    </row>
    <row r="200" spans="1:2" ht="25.5" customHeight="1">
      <c r="A200" s="4" t="s">
        <v>2591</v>
      </c>
      <c r="B200" s="12"/>
    </row>
    <row r="201" spans="1:2" ht="25.5" customHeight="1">
      <c r="A201" s="3" t="s">
        <v>2592</v>
      </c>
      <c r="B201" s="11"/>
    </row>
    <row r="202" spans="1:2" ht="25.5" customHeight="1">
      <c r="A202" s="4" t="s">
        <v>2593</v>
      </c>
      <c r="B202" s="12"/>
    </row>
    <row r="203" spans="1:2" ht="25.5" customHeight="1">
      <c r="A203" s="3" t="s">
        <v>2594</v>
      </c>
      <c r="B203" s="11">
        <v>649.2</v>
      </c>
    </row>
    <row r="204" spans="1:2" ht="12.75" customHeight="1">
      <c r="A204" s="4" t="s">
        <v>2595</v>
      </c>
      <c r="B204" s="12"/>
    </row>
    <row r="205" spans="1:2" ht="25.5" customHeight="1">
      <c r="A205" s="3" t="s">
        <v>2596</v>
      </c>
      <c r="B205" s="11"/>
    </row>
    <row r="206" spans="1:2" ht="25.5" customHeight="1">
      <c r="A206" s="4" t="s">
        <v>2597</v>
      </c>
      <c r="B206" s="12"/>
    </row>
    <row r="207" spans="1:2" ht="25.5" customHeight="1">
      <c r="A207" s="3" t="s">
        <v>2598</v>
      </c>
      <c r="B207" s="11"/>
    </row>
    <row r="208" spans="1:2" ht="25.5" customHeight="1">
      <c r="A208" s="4" t="s">
        <v>2599</v>
      </c>
      <c r="B208" s="12"/>
    </row>
    <row r="209" spans="1:2" ht="25.5" customHeight="1">
      <c r="A209" s="3" t="s">
        <v>2600</v>
      </c>
      <c r="B209" s="11"/>
    </row>
    <row r="210" spans="1:2" ht="12.75" customHeight="1">
      <c r="A210" s="4" t="s">
        <v>2601</v>
      </c>
      <c r="B210" s="12"/>
    </row>
    <row r="211" spans="1:2" ht="25.5" customHeight="1">
      <c r="A211" s="3" t="s">
        <v>2602</v>
      </c>
      <c r="B211" s="11"/>
    </row>
    <row r="212" spans="1:2" ht="25.5" customHeight="1">
      <c r="A212" s="4" t="s">
        <v>2603</v>
      </c>
      <c r="B212" s="12"/>
    </row>
    <row r="213" spans="1:2" ht="25.5" customHeight="1">
      <c r="A213" s="3" t="s">
        <v>2604</v>
      </c>
      <c r="B213" s="11"/>
    </row>
    <row r="214" spans="1:2" ht="25.5" customHeight="1">
      <c r="A214" s="4" t="s">
        <v>2605</v>
      </c>
      <c r="B214" s="12"/>
    </row>
    <row r="215" spans="1:2" ht="25.5" customHeight="1">
      <c r="A215" s="3" t="s">
        <v>2606</v>
      </c>
      <c r="B215" s="11"/>
    </row>
    <row r="216" spans="1:2" ht="12.75" customHeight="1">
      <c r="A216" s="4" t="s">
        <v>2607</v>
      </c>
      <c r="B216" s="12"/>
    </row>
    <row r="217" spans="1:2" ht="12.75" customHeight="1">
      <c r="A217" s="3" t="s">
        <v>2608</v>
      </c>
      <c r="B217" s="11"/>
    </row>
    <row r="218" spans="1:2" ht="12.75" customHeight="1">
      <c r="A218" s="4" t="s">
        <v>2609</v>
      </c>
      <c r="B218" s="12"/>
    </row>
    <row r="219" spans="1:2" ht="12.75" customHeight="1">
      <c r="A219" s="3" t="s">
        <v>2610</v>
      </c>
      <c r="B219" s="11"/>
    </row>
    <row r="220" spans="1:2" ht="12.75" customHeight="1">
      <c r="A220" s="4" t="s">
        <v>2611</v>
      </c>
      <c r="B220" s="12"/>
    </row>
    <row r="221" spans="1:2" ht="25.5" customHeight="1">
      <c r="A221" s="3" t="s">
        <v>2612</v>
      </c>
      <c r="B221" s="11"/>
    </row>
    <row r="222" spans="1:2" ht="12.75" customHeight="1">
      <c r="A222" s="4" t="s">
        <v>2613</v>
      </c>
      <c r="B222" s="12">
        <v>7996.75</v>
      </c>
    </row>
    <row r="223" spans="1:2" ht="25.5" customHeight="1">
      <c r="A223" s="3" t="s">
        <v>2614</v>
      </c>
      <c r="B223" s="11"/>
    </row>
    <row r="224" spans="1:2" ht="25.5" customHeight="1">
      <c r="A224" s="4" t="s">
        <v>2615</v>
      </c>
      <c r="B224" s="12"/>
    </row>
    <row r="225" spans="1:2" ht="25.5" customHeight="1">
      <c r="A225" s="3" t="s">
        <v>2616</v>
      </c>
      <c r="B225" s="11"/>
    </row>
    <row r="226" spans="1:2" ht="25.5" customHeight="1">
      <c r="A226" s="4" t="s">
        <v>2617</v>
      </c>
      <c r="B226" s="12"/>
    </row>
    <row r="227" spans="1:2" ht="25.5" customHeight="1">
      <c r="A227" s="3" t="s">
        <v>2618</v>
      </c>
      <c r="B227" s="11"/>
    </row>
    <row r="228" spans="1:2" ht="25.5" customHeight="1">
      <c r="A228" s="4" t="s">
        <v>2619</v>
      </c>
      <c r="B228" s="12"/>
    </row>
    <row r="229" spans="1:2" ht="25.5" customHeight="1">
      <c r="A229" s="3" t="s">
        <v>2620</v>
      </c>
      <c r="B229" s="11"/>
    </row>
    <row r="230" spans="1:2" ht="25.5" customHeight="1">
      <c r="A230" s="4" t="s">
        <v>2621</v>
      </c>
      <c r="B230" s="12"/>
    </row>
    <row r="231" spans="1:2" ht="25.5" customHeight="1">
      <c r="A231" s="3" t="s">
        <v>2622</v>
      </c>
      <c r="B231" s="11"/>
    </row>
    <row r="232" spans="1:2" ht="25.5" customHeight="1">
      <c r="A232" s="4" t="s">
        <v>2623</v>
      </c>
      <c r="B232" s="12"/>
    </row>
    <row r="233" spans="1:2" ht="25.5" customHeight="1">
      <c r="A233" s="3" t="s">
        <v>2624</v>
      </c>
      <c r="B233" s="11"/>
    </row>
    <row r="234" spans="1:2" ht="25.5" customHeight="1">
      <c r="A234" s="4" t="s">
        <v>2625</v>
      </c>
      <c r="B234" s="12"/>
    </row>
    <row r="235" spans="1:2" ht="25.5" customHeight="1">
      <c r="A235" s="3" t="s">
        <v>2626</v>
      </c>
      <c r="B235" s="11"/>
    </row>
    <row r="236" spans="1:2" ht="25.5" customHeight="1">
      <c r="A236" s="4" t="s">
        <v>2627</v>
      </c>
      <c r="B236" s="12"/>
    </row>
    <row r="237" spans="1:2" ht="25.5" customHeight="1">
      <c r="A237" s="3" t="s">
        <v>2628</v>
      </c>
      <c r="B237" s="11"/>
    </row>
    <row r="238" spans="1:2" ht="25.5" customHeight="1">
      <c r="A238" s="4" t="s">
        <v>2629</v>
      </c>
      <c r="B238" s="12"/>
    </row>
    <row r="239" spans="1:2" ht="12.75" customHeight="1">
      <c r="A239" s="3" t="s">
        <v>2630</v>
      </c>
      <c r="B239" s="12">
        <v>7996.75</v>
      </c>
    </row>
    <row r="240" spans="1:2" ht="12.75" customHeight="1">
      <c r="A240" s="4" t="s">
        <v>2631</v>
      </c>
      <c r="B240" s="12">
        <v>7996.75</v>
      </c>
    </row>
    <row r="241" spans="1:2" ht="12.75" customHeight="1">
      <c r="A241" s="3" t="s">
        <v>2632</v>
      </c>
      <c r="B241" s="11"/>
    </row>
    <row r="242" spans="1:2" ht="25.5" customHeight="1">
      <c r="A242" s="4" t="s">
        <v>2633</v>
      </c>
      <c r="B242" s="12"/>
    </row>
    <row r="243" spans="1:2" ht="25.5" customHeight="1">
      <c r="A243" s="3" t="s">
        <v>2634</v>
      </c>
      <c r="B243" s="11"/>
    </row>
    <row r="244" spans="1:2" ht="25.5" customHeight="1">
      <c r="A244" s="4" t="s">
        <v>2635</v>
      </c>
      <c r="B244" s="12"/>
    </row>
    <row r="245" spans="1:2" ht="12.75" customHeight="1">
      <c r="A245" s="3" t="s">
        <v>2636</v>
      </c>
      <c r="B245" s="11"/>
    </row>
    <row r="246" spans="1:2" ht="12.75" customHeight="1">
      <c r="A246" s="4" t="s">
        <v>2637</v>
      </c>
      <c r="B246" s="12"/>
    </row>
    <row r="247" spans="1:2" ht="12.75" customHeight="1">
      <c r="A247" s="3" t="s">
        <v>2638</v>
      </c>
      <c r="B247" s="11"/>
    </row>
    <row r="248" spans="1:2" ht="12.75" customHeight="1">
      <c r="A248" s="4" t="s">
        <v>2639</v>
      </c>
      <c r="B248" s="12"/>
    </row>
    <row r="249" spans="1:2" ht="12.75" customHeight="1">
      <c r="A249" s="3" t="s">
        <v>2640</v>
      </c>
      <c r="B249" s="11"/>
    </row>
    <row r="250" spans="1:2" ht="25.5" customHeight="1">
      <c r="A250" s="4" t="s">
        <v>2641</v>
      </c>
      <c r="B250" s="12"/>
    </row>
    <row r="251" spans="1:2" ht="12.75" customHeight="1">
      <c r="A251" s="3" t="s">
        <v>2642</v>
      </c>
      <c r="B251" s="11"/>
    </row>
    <row r="252" spans="1:2" ht="12.75" customHeight="1">
      <c r="A252" s="4" t="s">
        <v>2643</v>
      </c>
      <c r="B252" s="12"/>
    </row>
    <row r="253" spans="1:2" ht="12.75" customHeight="1">
      <c r="A253" s="3" t="s">
        <v>2644</v>
      </c>
      <c r="B253" s="11"/>
    </row>
    <row r="254" spans="1:2" ht="12.75" customHeight="1">
      <c r="A254" s="4" t="s">
        <v>2645</v>
      </c>
      <c r="B254" s="12"/>
    </row>
    <row r="255" spans="1:2" ht="12.75" customHeight="1">
      <c r="A255" s="3" t="s">
        <v>2646</v>
      </c>
      <c r="B255" s="11"/>
    </row>
    <row r="256" spans="1:2" ht="12.75" customHeight="1">
      <c r="A256" s="4" t="s">
        <v>2647</v>
      </c>
      <c r="B256" s="12"/>
    </row>
    <row r="257" spans="1:2" ht="12.75" customHeight="1">
      <c r="A257" s="3" t="s">
        <v>2648</v>
      </c>
      <c r="B257" s="11"/>
    </row>
    <row r="258" spans="1:2" ht="12.75" customHeight="1">
      <c r="A258" s="4" t="s">
        <v>2649</v>
      </c>
      <c r="B258" s="12"/>
    </row>
    <row r="259" spans="1:2" ht="12.75" customHeight="1">
      <c r="A259" s="3" t="s">
        <v>2650</v>
      </c>
      <c r="B259" s="11"/>
    </row>
    <row r="260" spans="1:2" ht="25.5" customHeight="1">
      <c r="A260" s="4" t="s">
        <v>2651</v>
      </c>
      <c r="B260" s="12"/>
    </row>
    <row r="261" spans="1:2" ht="25.5" customHeight="1">
      <c r="A261" s="3" t="s">
        <v>2652</v>
      </c>
      <c r="B261" s="11"/>
    </row>
    <row r="262" spans="1:2" ht="25.5" customHeight="1">
      <c r="A262" s="4" t="s">
        <v>2653</v>
      </c>
      <c r="B262" s="12"/>
    </row>
    <row r="263" spans="1:2" ht="12.75" customHeight="1">
      <c r="A263" s="3" t="s">
        <v>2654</v>
      </c>
      <c r="B263" s="11"/>
    </row>
    <row r="264" spans="1:2" ht="25.5" customHeight="1">
      <c r="A264" s="4" t="s">
        <v>2655</v>
      </c>
      <c r="B264" s="12"/>
    </row>
    <row r="265" spans="1:2" ht="25.5" customHeight="1">
      <c r="A265" s="3" t="s">
        <v>2656</v>
      </c>
      <c r="B265" s="11"/>
    </row>
    <row r="266" spans="1:2" ht="25.5" customHeight="1">
      <c r="A266" s="4" t="s">
        <v>2657</v>
      </c>
      <c r="B266" s="12"/>
    </row>
    <row r="267" spans="1:2" ht="25.5" customHeight="1">
      <c r="A267" s="3" t="s">
        <v>2658</v>
      </c>
      <c r="B267" s="11"/>
    </row>
    <row r="268" spans="1:2" ht="25.5" customHeight="1">
      <c r="A268" s="4" t="s">
        <v>2659</v>
      </c>
      <c r="B268" s="12"/>
    </row>
    <row r="269" spans="1:2" ht="12.75" customHeight="1">
      <c r="A269" s="3" t="s">
        <v>2660</v>
      </c>
      <c r="B269" s="11"/>
    </row>
    <row r="270" spans="1:2" ht="25.5" customHeight="1">
      <c r="A270" s="4" t="s">
        <v>2661</v>
      </c>
      <c r="B270" s="12"/>
    </row>
    <row r="271" spans="1:2" ht="25.5" customHeight="1">
      <c r="A271" s="3" t="s">
        <v>2662</v>
      </c>
      <c r="B271" s="11"/>
    </row>
    <row r="272" spans="1:2" ht="25.5" customHeight="1">
      <c r="A272" s="4" t="s">
        <v>2663</v>
      </c>
      <c r="B272" s="12"/>
    </row>
    <row r="273" spans="1:2" ht="25.5" customHeight="1">
      <c r="A273" s="3" t="s">
        <v>2664</v>
      </c>
      <c r="B273" s="11"/>
    </row>
    <row r="274" spans="1:2" ht="25.5" customHeight="1">
      <c r="A274" s="4" t="s">
        <v>2665</v>
      </c>
      <c r="B274" s="12"/>
    </row>
    <row r="275" spans="1:2" ht="12.75" customHeight="1">
      <c r="A275" s="3" t="s">
        <v>2666</v>
      </c>
      <c r="B275" s="11">
        <v>8910330.34</v>
      </c>
    </row>
    <row r="276" spans="1:2" ht="12.75" customHeight="1">
      <c r="A276" s="4" t="s">
        <v>2667</v>
      </c>
      <c r="B276" s="12">
        <v>4799262.46</v>
      </c>
    </row>
    <row r="277" spans="1:2" ht="12.75" customHeight="1">
      <c r="A277" s="3" t="s">
        <v>2668</v>
      </c>
      <c r="B277" s="11">
        <v>4726092.85</v>
      </c>
    </row>
    <row r="278" spans="1:2" ht="25.5" customHeight="1">
      <c r="A278" s="4" t="s">
        <v>2669</v>
      </c>
      <c r="B278" s="11">
        <v>4726092.85</v>
      </c>
    </row>
    <row r="279" spans="1:2" ht="25.5" customHeight="1">
      <c r="A279" s="3" t="s">
        <v>2670</v>
      </c>
      <c r="B279" s="11">
        <v>73169.61</v>
      </c>
    </row>
    <row r="280" spans="1:2" ht="25.5" customHeight="1">
      <c r="A280" s="4" t="s">
        <v>2671</v>
      </c>
      <c r="B280" s="12">
        <v>73169.61</v>
      </c>
    </row>
    <row r="281" spans="1:2" ht="25.5" customHeight="1">
      <c r="A281" s="3" t="s">
        <v>2672</v>
      </c>
      <c r="B281" s="11"/>
    </row>
    <row r="282" spans="1:2" ht="25.5" customHeight="1">
      <c r="A282" s="4" t="s">
        <v>2673</v>
      </c>
      <c r="B282" s="12"/>
    </row>
    <row r="283" spans="1:2" ht="25.5" customHeight="1">
      <c r="A283" s="3" t="s">
        <v>2674</v>
      </c>
      <c r="B283" s="11"/>
    </row>
    <row r="284" spans="1:2" ht="25.5" customHeight="1">
      <c r="A284" s="4" t="s">
        <v>2675</v>
      </c>
      <c r="B284" s="12"/>
    </row>
    <row r="285" spans="1:2" ht="25.5" customHeight="1">
      <c r="A285" s="3" t="s">
        <v>2676</v>
      </c>
      <c r="B285" s="11"/>
    </row>
    <row r="286" spans="1:2" ht="25.5" customHeight="1">
      <c r="A286" s="4" t="s">
        <v>2677</v>
      </c>
      <c r="B286" s="12"/>
    </row>
    <row r="287" spans="1:2" ht="12.75" customHeight="1">
      <c r="A287" s="3" t="s">
        <v>2678</v>
      </c>
      <c r="B287" s="11">
        <v>3418111.27</v>
      </c>
    </row>
    <row r="288" spans="1:2" ht="12.75" customHeight="1">
      <c r="A288" s="4" t="s">
        <v>2679</v>
      </c>
      <c r="B288" s="12"/>
    </row>
    <row r="289" spans="1:2" ht="25.5" customHeight="1">
      <c r="A289" s="3" t="s">
        <v>2680</v>
      </c>
      <c r="B289" s="11"/>
    </row>
    <row r="290" spans="1:2" ht="25.5" customHeight="1">
      <c r="A290" s="4" t="s">
        <v>2681</v>
      </c>
      <c r="B290" s="12"/>
    </row>
    <row r="291" spans="1:2" ht="25.5" customHeight="1">
      <c r="A291" s="3" t="s">
        <v>2682</v>
      </c>
      <c r="B291" s="11"/>
    </row>
    <row r="292" spans="1:2" ht="25.5" customHeight="1">
      <c r="A292" s="4" t="s">
        <v>2683</v>
      </c>
      <c r="B292" s="12"/>
    </row>
    <row r="293" spans="1:2" ht="25.5" customHeight="1">
      <c r="A293" s="3" t="s">
        <v>2684</v>
      </c>
      <c r="B293" s="11"/>
    </row>
    <row r="294" spans="1:2" ht="12.75" customHeight="1">
      <c r="A294" s="4" t="s">
        <v>2685</v>
      </c>
      <c r="B294" s="11">
        <v>3226575.52</v>
      </c>
    </row>
    <row r="295" spans="1:2" ht="12.75" customHeight="1">
      <c r="A295" s="3" t="s">
        <v>2686</v>
      </c>
      <c r="B295" s="11">
        <v>3226575.52</v>
      </c>
    </row>
    <row r="296" spans="1:2" ht="12.75" customHeight="1">
      <c r="A296" s="4" t="s">
        <v>2687</v>
      </c>
      <c r="B296" s="12">
        <v>162777.7</v>
      </c>
    </row>
    <row r="297" spans="1:2" ht="12.75" customHeight="1">
      <c r="A297" s="3" t="s">
        <v>2688</v>
      </c>
      <c r="B297" s="11"/>
    </row>
    <row r="298" spans="1:2" ht="12.75" customHeight="1">
      <c r="A298" s="4" t="s">
        <v>2689</v>
      </c>
      <c r="B298" s="12"/>
    </row>
    <row r="299" spans="1:2" ht="12.75" customHeight="1">
      <c r="A299" s="3" t="s">
        <v>2690</v>
      </c>
      <c r="B299" s="11"/>
    </row>
    <row r="300" spans="1:2" ht="12.75" customHeight="1">
      <c r="A300" s="4" t="s">
        <v>2691</v>
      </c>
      <c r="B300" s="12">
        <v>162777.7</v>
      </c>
    </row>
    <row r="301" spans="1:2" ht="12.75" customHeight="1">
      <c r="A301" s="3" t="s">
        <v>2692</v>
      </c>
      <c r="B301" s="11">
        <v>28758.05</v>
      </c>
    </row>
    <row r="302" spans="1:2" ht="12.75" customHeight="1">
      <c r="A302" s="4" t="s">
        <v>2693</v>
      </c>
      <c r="B302" s="12"/>
    </row>
    <row r="303" spans="1:2" ht="12.75" customHeight="1">
      <c r="A303" s="3" t="s">
        <v>2694</v>
      </c>
      <c r="B303" s="11"/>
    </row>
    <row r="304" spans="1:2" ht="12.75" customHeight="1">
      <c r="A304" s="4" t="s">
        <v>2695</v>
      </c>
      <c r="B304" s="11">
        <v>28758.05</v>
      </c>
    </row>
    <row r="305" spans="1:2" ht="12.75" customHeight="1">
      <c r="A305" s="3" t="s">
        <v>2696</v>
      </c>
      <c r="B305" s="11"/>
    </row>
    <row r="306" spans="1:2" ht="12.75" customHeight="1">
      <c r="A306" s="4" t="s">
        <v>2697</v>
      </c>
      <c r="B306" s="12">
        <v>424632.15</v>
      </c>
    </row>
    <row r="307" spans="1:2" ht="25.5" customHeight="1">
      <c r="A307" s="3" t="s">
        <v>2698</v>
      </c>
      <c r="B307" s="12">
        <v>424632.15</v>
      </c>
    </row>
    <row r="308" spans="1:2" ht="25.5" customHeight="1">
      <c r="A308" s="4" t="s">
        <v>2699</v>
      </c>
      <c r="B308" s="12">
        <v>424632.15</v>
      </c>
    </row>
    <row r="309" spans="1:2" ht="25.5" customHeight="1">
      <c r="A309" s="3" t="s">
        <v>2700</v>
      </c>
      <c r="B309" s="11"/>
    </row>
    <row r="310" spans="1:2" ht="25.5" customHeight="1">
      <c r="A310" s="4" t="s">
        <v>2701</v>
      </c>
      <c r="B310" s="12"/>
    </row>
    <row r="311" spans="1:2" ht="12.75" customHeight="1">
      <c r="A311" s="3" t="s">
        <v>2702</v>
      </c>
      <c r="B311" s="11"/>
    </row>
    <row r="312" spans="1:2" ht="25.5" customHeight="1">
      <c r="A312" s="4" t="s">
        <v>2703</v>
      </c>
      <c r="B312" s="12"/>
    </row>
    <row r="313" spans="1:2" ht="12.75" customHeight="1">
      <c r="A313" s="3" t="s">
        <v>2704</v>
      </c>
      <c r="B313" s="11">
        <v>56460</v>
      </c>
    </row>
    <row r="314" spans="1:2" ht="12.75" customHeight="1">
      <c r="A314" s="4" t="s">
        <v>2705</v>
      </c>
      <c r="B314" s="12">
        <v>56460</v>
      </c>
    </row>
    <row r="315" spans="1:2" ht="12.75" customHeight="1">
      <c r="A315" s="3" t="s">
        <v>2706</v>
      </c>
      <c r="B315" s="11"/>
    </row>
    <row r="316" spans="1:2" ht="12.75" customHeight="1">
      <c r="A316" s="4" t="s">
        <v>2707</v>
      </c>
      <c r="B316" s="12"/>
    </row>
    <row r="317" spans="1:2" ht="12.75" customHeight="1">
      <c r="A317" s="3" t="s">
        <v>2708</v>
      </c>
      <c r="B317" s="11">
        <v>4620.66</v>
      </c>
    </row>
    <row r="318" spans="1:2" ht="12.75" customHeight="1">
      <c r="A318" s="4" t="s">
        <v>2709</v>
      </c>
      <c r="B318" s="12"/>
    </row>
    <row r="319" spans="1:2" ht="25.5" customHeight="1">
      <c r="A319" s="3" t="s">
        <v>2710</v>
      </c>
      <c r="B319" s="11"/>
    </row>
    <row r="320" spans="1:2" ht="25.5" customHeight="1">
      <c r="A320" s="4" t="s">
        <v>2711</v>
      </c>
      <c r="B320" s="12"/>
    </row>
    <row r="321" spans="1:2" ht="25.5" customHeight="1">
      <c r="A321" s="3" t="s">
        <v>2712</v>
      </c>
      <c r="B321" s="11"/>
    </row>
    <row r="322" spans="1:2" ht="12.75" customHeight="1">
      <c r="A322" s="4" t="s">
        <v>2713</v>
      </c>
      <c r="B322" s="12">
        <v>4620.66</v>
      </c>
    </row>
    <row r="323" spans="1:2" ht="25.5" customHeight="1">
      <c r="A323" s="3" t="s">
        <v>2714</v>
      </c>
      <c r="B323" s="11">
        <v>4620.66</v>
      </c>
    </row>
    <row r="324" spans="1:2" ht="12.75" customHeight="1">
      <c r="A324" s="4" t="s">
        <v>2715</v>
      </c>
      <c r="B324" s="12">
        <v>207243.8</v>
      </c>
    </row>
    <row r="325" spans="1:2" ht="12.75" customHeight="1">
      <c r="A325" s="3" t="s">
        <v>2716</v>
      </c>
      <c r="B325" s="12">
        <v>207243.8</v>
      </c>
    </row>
    <row r="326" spans="1:2" ht="12.75" customHeight="1">
      <c r="A326" s="4" t="s">
        <v>2717</v>
      </c>
      <c r="B326" s="12"/>
    </row>
    <row r="327" spans="1:2" ht="12.75" customHeight="1">
      <c r="A327" s="3" t="s">
        <v>2718</v>
      </c>
      <c r="B327" s="11"/>
    </row>
    <row r="328" spans="1:2" ht="12.75" customHeight="1">
      <c r="A328" s="4" t="s">
        <v>2719</v>
      </c>
      <c r="B328" s="12"/>
    </row>
    <row r="329" spans="1:2" ht="25.5" customHeight="1">
      <c r="A329" s="3" t="s">
        <v>2720</v>
      </c>
      <c r="B329" s="11"/>
    </row>
    <row r="330" spans="1:2" ht="25.5" customHeight="1">
      <c r="A330" s="4" t="s">
        <v>2721</v>
      </c>
      <c r="B330" s="12">
        <v>261331.14</v>
      </c>
    </row>
    <row r="331" spans="1:2" ht="25.5" customHeight="1">
      <c r="A331" s="3" t="s">
        <v>2722</v>
      </c>
      <c r="B331" s="11">
        <v>261331.14</v>
      </c>
    </row>
    <row r="332" spans="1:2" ht="12.75" customHeight="1">
      <c r="A332" s="4" t="s">
        <v>2723</v>
      </c>
      <c r="B332" s="12"/>
    </row>
    <row r="333" spans="1:2" ht="12.75" customHeight="1">
      <c r="A333" s="3" t="s">
        <v>2724</v>
      </c>
      <c r="B333" s="11"/>
    </row>
    <row r="334" spans="1:2" ht="12.75" customHeight="1">
      <c r="A334" s="4" t="s">
        <v>2725</v>
      </c>
      <c r="B334" s="12"/>
    </row>
    <row r="335" spans="1:2" ht="12.75" customHeight="1">
      <c r="A335" s="3" t="s">
        <v>2726</v>
      </c>
      <c r="B335" s="11"/>
    </row>
    <row r="336" spans="1:2" ht="12.75" customHeight="1">
      <c r="A336" s="4" t="s">
        <v>2727</v>
      </c>
      <c r="B336" s="12"/>
    </row>
    <row r="337" spans="1:2" ht="12.75" customHeight="1">
      <c r="A337" s="3" t="s">
        <v>2728</v>
      </c>
      <c r="B337" s="11"/>
    </row>
    <row r="338" spans="1:2" ht="12.75" customHeight="1">
      <c r="A338" s="4" t="s">
        <v>2729</v>
      </c>
      <c r="B338" s="12"/>
    </row>
    <row r="339" spans="1:2" ht="25.5" customHeight="1">
      <c r="A339" s="3" t="s">
        <v>2730</v>
      </c>
      <c r="B339" s="11"/>
    </row>
    <row r="340" spans="1:2" ht="25.5" customHeight="1">
      <c r="A340" s="4" t="s">
        <v>2731</v>
      </c>
      <c r="B340" s="12"/>
    </row>
    <row r="341" spans="1:2" ht="25.5" customHeight="1">
      <c r="A341" s="3" t="s">
        <v>2732</v>
      </c>
      <c r="B341" s="11"/>
    </row>
    <row r="342" spans="1:2" ht="25.5" customHeight="1">
      <c r="A342" s="4" t="s">
        <v>2733</v>
      </c>
      <c r="B342" s="12"/>
    </row>
    <row r="343" spans="1:2" ht="25.5" customHeight="1">
      <c r="A343" s="3" t="s">
        <v>2734</v>
      </c>
      <c r="B343" s="11"/>
    </row>
    <row r="344" spans="1:2" ht="12.75" customHeight="1">
      <c r="A344" s="4" t="s">
        <v>2735</v>
      </c>
      <c r="B344" s="12"/>
    </row>
    <row r="345" spans="1:2" ht="25.5" customHeight="1">
      <c r="A345" s="3" t="s">
        <v>2736</v>
      </c>
      <c r="B345" s="11"/>
    </row>
    <row r="346" spans="1:2" ht="12.75" customHeight="1">
      <c r="A346" s="4" t="s">
        <v>2737</v>
      </c>
      <c r="B346" s="12"/>
    </row>
    <row r="347" spans="1:2" ht="25.5" customHeight="1">
      <c r="A347" s="3" t="s">
        <v>2738</v>
      </c>
      <c r="B347" s="11"/>
    </row>
    <row r="348" spans="1:2" ht="25.5" customHeight="1">
      <c r="A348" s="4" t="s">
        <v>2739</v>
      </c>
      <c r="B348" s="11">
        <v>261331.14</v>
      </c>
    </row>
    <row r="349" spans="1:2" ht="25.5" customHeight="1">
      <c r="A349" s="3" t="s">
        <v>2740</v>
      </c>
      <c r="B349" s="11">
        <v>261331.14</v>
      </c>
    </row>
    <row r="350" spans="1:2" ht="25.5" customHeight="1">
      <c r="A350" s="4" t="s">
        <v>2741</v>
      </c>
      <c r="B350" s="12"/>
    </row>
    <row r="351" spans="1:2" ht="38.25" customHeight="1">
      <c r="A351" s="3" t="s">
        <v>2742</v>
      </c>
      <c r="B351" s="11"/>
    </row>
    <row r="352" spans="1:2" ht="38.25" customHeight="1">
      <c r="A352" s="4" t="s">
        <v>2743</v>
      </c>
      <c r="B352" s="12"/>
    </row>
    <row r="353" spans="1:2" ht="38.25" customHeight="1">
      <c r="A353" s="3" t="s">
        <v>2744</v>
      </c>
      <c r="B353" s="11"/>
    </row>
    <row r="354" spans="1:2" ht="25.5" customHeight="1">
      <c r="A354" s="4" t="s">
        <v>2745</v>
      </c>
      <c r="B354" s="12"/>
    </row>
    <row r="355" spans="1:2" ht="25.5" customHeight="1">
      <c r="A355" s="3" t="s">
        <v>2746</v>
      </c>
      <c r="B355" s="11"/>
    </row>
    <row r="356" spans="1:2" ht="12.75" customHeight="1">
      <c r="A356" s="4" t="s">
        <v>2747</v>
      </c>
      <c r="B356" s="12"/>
    </row>
    <row r="357" spans="1:2" ht="12.75" customHeight="1">
      <c r="A357" s="3" t="s">
        <v>2748</v>
      </c>
      <c r="B357" s="11"/>
    </row>
    <row r="358" spans="1:2" ht="12.75" customHeight="1">
      <c r="A358" s="4" t="s">
        <v>2749</v>
      </c>
      <c r="B358" s="12"/>
    </row>
    <row r="359" spans="1:2" ht="12.75" customHeight="1">
      <c r="A359" s="3" t="s">
        <v>2750</v>
      </c>
      <c r="B359" s="11"/>
    </row>
    <row r="360" spans="1:2" ht="25.5" customHeight="1">
      <c r="A360" s="4" t="s">
        <v>2751</v>
      </c>
      <c r="B360" s="12"/>
    </row>
    <row r="361" spans="1:2" ht="25.5" customHeight="1">
      <c r="A361" s="3" t="s">
        <v>2752</v>
      </c>
      <c r="B361" s="11"/>
    </row>
    <row r="362" spans="1:2" ht="25.5" customHeight="1">
      <c r="A362" s="4" t="s">
        <v>2753</v>
      </c>
      <c r="B362" s="12"/>
    </row>
    <row r="363" spans="1:2" ht="12.75" customHeight="1">
      <c r="A363" s="3" t="s">
        <v>2754</v>
      </c>
      <c r="B363" s="11"/>
    </row>
    <row r="364" spans="1:2" ht="12.75" customHeight="1">
      <c r="A364" s="4" t="s">
        <v>2755</v>
      </c>
      <c r="B364" s="12"/>
    </row>
    <row r="365" spans="1:2" ht="12.75" customHeight="1">
      <c r="A365" s="3" t="s">
        <v>2756</v>
      </c>
      <c r="B365" s="11"/>
    </row>
    <row r="366" spans="1:2" ht="12.75" customHeight="1">
      <c r="A366" s="4" t="s">
        <v>2757</v>
      </c>
      <c r="B366" s="12"/>
    </row>
    <row r="367" spans="1:2" ht="12.75" customHeight="1">
      <c r="A367" s="3" t="s">
        <v>2758</v>
      </c>
      <c r="B367" s="11"/>
    </row>
    <row r="368" spans="1:2" ht="12.75" customHeight="1">
      <c r="A368" s="4" t="s">
        <v>2759</v>
      </c>
      <c r="B368" s="12"/>
    </row>
    <row r="369" spans="1:2" ht="12.75" customHeight="1">
      <c r="A369" s="3" t="s">
        <v>2760</v>
      </c>
      <c r="B369" s="11"/>
    </row>
    <row r="370" spans="1:2" ht="25.5" customHeight="1">
      <c r="A370" s="4" t="s">
        <v>2761</v>
      </c>
      <c r="B370" s="12"/>
    </row>
    <row r="371" spans="1:2" ht="25.5" customHeight="1">
      <c r="A371" s="3" t="s">
        <v>2762</v>
      </c>
      <c r="B371" s="11"/>
    </row>
    <row r="372" spans="1:2" ht="25.5" customHeight="1">
      <c r="A372" s="4" t="s">
        <v>2763</v>
      </c>
      <c r="B372" s="12"/>
    </row>
    <row r="373" spans="1:2" ht="12.75" customHeight="1">
      <c r="A373" s="3" t="s">
        <v>2764</v>
      </c>
      <c r="B373" s="11"/>
    </row>
    <row r="374" spans="1:2" ht="12.75" customHeight="1">
      <c r="A374" s="4" t="s">
        <v>2765</v>
      </c>
      <c r="B374" s="12"/>
    </row>
    <row r="375" spans="1:2" ht="12.75" customHeight="1">
      <c r="A375" s="3" t="s">
        <v>2766</v>
      </c>
      <c r="B375" s="11"/>
    </row>
    <row r="376" spans="1:2" ht="12.75" customHeight="1">
      <c r="A376" s="4" t="s">
        <v>2767</v>
      </c>
      <c r="B376" s="12"/>
    </row>
    <row r="377" spans="1:2" ht="12.75" customHeight="1">
      <c r="A377" s="3" t="s">
        <v>2768</v>
      </c>
      <c r="B377" s="11"/>
    </row>
    <row r="378" spans="1:2" ht="12.75" customHeight="1">
      <c r="A378" s="4" t="s">
        <v>2769</v>
      </c>
      <c r="B378" s="12"/>
    </row>
    <row r="379" spans="1:2" ht="12.75" customHeight="1">
      <c r="A379" s="3" t="s">
        <v>2770</v>
      </c>
      <c r="B379" s="11"/>
    </row>
    <row r="380" spans="1:2" ht="12.75" customHeight="1">
      <c r="A380" s="4" t="s">
        <v>2771</v>
      </c>
      <c r="B380" s="12"/>
    </row>
    <row r="381" spans="1:2" ht="12.75" customHeight="1">
      <c r="A381" s="3" t="s">
        <v>2772</v>
      </c>
      <c r="B381" s="11"/>
    </row>
    <row r="382" spans="1:2" ht="12.75" customHeight="1">
      <c r="A382" s="4" t="s">
        <v>2773</v>
      </c>
      <c r="B382" s="12"/>
    </row>
    <row r="383" spans="1:2" ht="12.75" customHeight="1">
      <c r="A383" s="3" t="s">
        <v>2774</v>
      </c>
      <c r="B383" s="11"/>
    </row>
    <row r="384" spans="1:2" ht="12.75" customHeight="1">
      <c r="A384" s="4" t="s">
        <v>2775</v>
      </c>
      <c r="B384" s="12"/>
    </row>
    <row r="385" spans="1:2" ht="12.75" customHeight="1">
      <c r="A385" s="3" t="s">
        <v>2776</v>
      </c>
      <c r="B385" s="11"/>
    </row>
    <row r="386" spans="1:2" ht="12.75" customHeight="1">
      <c r="A386" s="4" t="s">
        <v>2777</v>
      </c>
      <c r="B386" s="12"/>
    </row>
    <row r="387" spans="1:2" ht="12.75" customHeight="1">
      <c r="A387" s="3" t="s">
        <v>2778</v>
      </c>
      <c r="B387" s="11"/>
    </row>
    <row r="388" spans="1:2" ht="12.75" customHeight="1">
      <c r="A388" s="4" t="s">
        <v>2779</v>
      </c>
      <c r="B388" s="12"/>
    </row>
    <row r="389" spans="1:2" ht="12.75" customHeight="1">
      <c r="A389" s="3" t="s">
        <v>2780</v>
      </c>
      <c r="B389" s="11"/>
    </row>
    <row r="390" spans="1:2" ht="12.75" customHeight="1">
      <c r="A390" s="4" t="s">
        <v>2781</v>
      </c>
      <c r="B390" s="12"/>
    </row>
    <row r="391" spans="1:2" ht="12.75" customHeight="1">
      <c r="A391" s="3" t="s">
        <v>2782</v>
      </c>
      <c r="B391" s="11"/>
    </row>
    <row r="392" spans="1:2" ht="12.75" customHeight="1">
      <c r="A392" s="4" t="s">
        <v>2783</v>
      </c>
      <c r="B392" s="12"/>
    </row>
    <row r="393" spans="1:2" ht="12.75" customHeight="1">
      <c r="A393" s="3" t="s">
        <v>2784</v>
      </c>
      <c r="B393" s="11"/>
    </row>
    <row r="394" spans="1:2" ht="12.75" customHeight="1">
      <c r="A394" s="4" t="s">
        <v>2785</v>
      </c>
      <c r="B394" s="12"/>
    </row>
    <row r="395" spans="1:2" ht="12.75" customHeight="1">
      <c r="A395" s="3" t="s">
        <v>2786</v>
      </c>
      <c r="B395" s="11"/>
    </row>
    <row r="396" spans="1:2" ht="12.75" customHeight="1">
      <c r="A396" s="4" t="s">
        <v>2787</v>
      </c>
      <c r="B396" s="12"/>
    </row>
    <row r="397" spans="1:2" ht="12.75" customHeight="1">
      <c r="A397" s="3" t="s">
        <v>2788</v>
      </c>
      <c r="B397" s="11"/>
    </row>
    <row r="398" spans="1:2" ht="12.75" customHeight="1">
      <c r="A398" s="4" t="s">
        <v>2789</v>
      </c>
      <c r="B398" s="12">
        <v>344962.28</v>
      </c>
    </row>
    <row r="399" spans="1:2" ht="12.75" customHeight="1">
      <c r="A399" s="3" t="s">
        <v>2790</v>
      </c>
      <c r="B399" s="11">
        <v>58845.36</v>
      </c>
    </row>
    <row r="400" spans="1:2" ht="12.75" customHeight="1">
      <c r="A400" s="4" t="s">
        <v>2791</v>
      </c>
      <c r="B400" s="12">
        <v>73.34</v>
      </c>
    </row>
    <row r="401" spans="1:2" ht="12.75" customHeight="1">
      <c r="A401" s="3" t="s">
        <v>2792</v>
      </c>
      <c r="B401" s="11">
        <v>73.34</v>
      </c>
    </row>
    <row r="402" spans="1:2" ht="12.75" customHeight="1">
      <c r="A402" s="4" t="s">
        <v>2793</v>
      </c>
      <c r="B402" s="12"/>
    </row>
    <row r="403" spans="1:2" ht="12.75" customHeight="1">
      <c r="A403" s="3" t="s">
        <v>2794</v>
      </c>
      <c r="B403" s="11"/>
    </row>
    <row r="404" spans="1:2" ht="12.75" customHeight="1">
      <c r="A404" s="4" t="s">
        <v>2795</v>
      </c>
      <c r="B404" s="12"/>
    </row>
    <row r="405" spans="1:2" ht="12.75" customHeight="1">
      <c r="A405" s="3" t="s">
        <v>2796</v>
      </c>
      <c r="B405" s="11"/>
    </row>
    <row r="406" spans="1:2" ht="12.75" customHeight="1">
      <c r="A406" s="4" t="s">
        <v>2797</v>
      </c>
      <c r="B406" s="12">
        <v>58772.02</v>
      </c>
    </row>
    <row r="407" spans="1:2" ht="12.75" customHeight="1">
      <c r="A407" s="3" t="s">
        <v>2798</v>
      </c>
      <c r="B407" s="12">
        <v>53933.84</v>
      </c>
    </row>
    <row r="408" spans="1:2" ht="12.75" customHeight="1">
      <c r="A408" s="4" t="s">
        <v>2799</v>
      </c>
      <c r="B408" s="12"/>
    </row>
    <row r="409" spans="1:2" ht="12.75" customHeight="1">
      <c r="A409" s="3" t="s">
        <v>2800</v>
      </c>
      <c r="B409" s="11"/>
    </row>
    <row r="410" spans="1:2" ht="12.75" customHeight="1">
      <c r="A410" s="4" t="s">
        <v>2801</v>
      </c>
      <c r="B410" s="12">
        <v>4838.18</v>
      </c>
    </row>
    <row r="411" spans="1:2" ht="12.75" customHeight="1">
      <c r="A411" s="3" t="s">
        <v>2802</v>
      </c>
      <c r="B411" s="11"/>
    </row>
    <row r="412" spans="1:2" ht="12.75" customHeight="1">
      <c r="A412" s="4" t="s">
        <v>2803</v>
      </c>
      <c r="B412" s="12"/>
    </row>
    <row r="413" spans="1:2" ht="12.75" customHeight="1">
      <c r="A413" s="3" t="s">
        <v>2804</v>
      </c>
      <c r="B413" s="11"/>
    </row>
    <row r="414" spans="1:2" ht="12.75" customHeight="1">
      <c r="A414" s="4" t="s">
        <v>2805</v>
      </c>
      <c r="B414" s="12"/>
    </row>
    <row r="415" spans="1:2" ht="12.75" customHeight="1">
      <c r="A415" s="3" t="s">
        <v>2806</v>
      </c>
      <c r="B415" s="11"/>
    </row>
    <row r="416" spans="1:2" ht="12.75" customHeight="1">
      <c r="A416" s="4" t="s">
        <v>2807</v>
      </c>
      <c r="B416" s="12"/>
    </row>
    <row r="417" spans="1:2" ht="12.75" customHeight="1">
      <c r="A417" s="3" t="s">
        <v>2808</v>
      </c>
      <c r="B417" s="11"/>
    </row>
    <row r="418" spans="1:2" ht="12.75" customHeight="1">
      <c r="A418" s="4" t="s">
        <v>2809</v>
      </c>
      <c r="B418" s="12">
        <v>286116.92</v>
      </c>
    </row>
    <row r="419" spans="1:2" ht="12.75" customHeight="1">
      <c r="A419" s="3" t="s">
        <v>2810</v>
      </c>
      <c r="B419" s="12">
        <v>286116.92</v>
      </c>
    </row>
    <row r="420" spans="1:2" ht="12.75" customHeight="1">
      <c r="A420" s="4" t="s">
        <v>2811</v>
      </c>
      <c r="B420" s="12"/>
    </row>
    <row r="421" spans="1:2" ht="12.75" customHeight="1">
      <c r="A421" s="3" t="s">
        <v>2812</v>
      </c>
      <c r="B421" s="11"/>
    </row>
    <row r="422" spans="1:2" ht="12.75" customHeight="1">
      <c r="A422" s="4" t="s">
        <v>2813</v>
      </c>
      <c r="B422" s="12">
        <v>286116.92</v>
      </c>
    </row>
    <row r="423" spans="1:2" ht="12.75" customHeight="1">
      <c r="A423" s="3" t="s">
        <v>2814</v>
      </c>
      <c r="B423" s="11"/>
    </row>
    <row r="424" spans="1:2" ht="12.75" customHeight="1">
      <c r="A424" s="4" t="s">
        <v>2815</v>
      </c>
      <c r="B424" s="12"/>
    </row>
    <row r="425" spans="1:2" ht="12.75" customHeight="1">
      <c r="A425" s="3" t="s">
        <v>2816</v>
      </c>
      <c r="B425" s="11"/>
    </row>
    <row r="426" spans="1:2" ht="25.5" customHeight="1">
      <c r="A426" s="4" t="s">
        <v>2817</v>
      </c>
      <c r="B426" s="12"/>
    </row>
    <row r="427" spans="1:2" ht="25.5" customHeight="1">
      <c r="A427" s="3" t="s">
        <v>2818</v>
      </c>
      <c r="B427" s="11"/>
    </row>
    <row r="428" spans="1:2" ht="25.5" customHeight="1">
      <c r="A428" s="4" t="s">
        <v>2819</v>
      </c>
      <c r="B428" s="12"/>
    </row>
    <row r="429" spans="1:2" ht="25.5" customHeight="1">
      <c r="A429" s="3" t="s">
        <v>2820</v>
      </c>
      <c r="B429" s="11"/>
    </row>
    <row r="430" spans="1:2" ht="25.5" customHeight="1">
      <c r="A430" s="4" t="s">
        <v>2821</v>
      </c>
      <c r="B430" s="12"/>
    </row>
    <row r="431" spans="1:2" ht="25.5" customHeight="1">
      <c r="A431" s="3" t="s">
        <v>2822</v>
      </c>
      <c r="B431" s="11"/>
    </row>
    <row r="432" spans="1:2" ht="25.5" customHeight="1">
      <c r="A432" s="4" t="s">
        <v>2823</v>
      </c>
      <c r="B432" s="12"/>
    </row>
    <row r="433" spans="1:2" ht="25.5" customHeight="1">
      <c r="A433" s="3" t="s">
        <v>2824</v>
      </c>
      <c r="B433" s="11"/>
    </row>
    <row r="434" spans="1:2" ht="25.5" customHeight="1">
      <c r="A434" s="4" t="s">
        <v>2825</v>
      </c>
      <c r="B434" s="12"/>
    </row>
    <row r="435" spans="1:2" ht="25.5" customHeight="1">
      <c r="A435" s="3" t="s">
        <v>2826</v>
      </c>
      <c r="B435" s="11"/>
    </row>
    <row r="436" spans="1:2" ht="25.5" customHeight="1">
      <c r="A436" s="4" t="s">
        <v>2827</v>
      </c>
      <c r="B436" s="12"/>
    </row>
    <row r="437" spans="1:2" ht="12.75" customHeight="1">
      <c r="A437" s="3" t="s">
        <v>2828</v>
      </c>
      <c r="B437" s="11"/>
    </row>
    <row r="438" spans="1:2" ht="12.75" customHeight="1">
      <c r="A438" s="4" t="s">
        <v>2829</v>
      </c>
      <c r="B438" s="12"/>
    </row>
    <row r="439" spans="1:2" ht="12.75" customHeight="1">
      <c r="A439" s="3" t="s">
        <v>2830</v>
      </c>
      <c r="B439" s="11"/>
    </row>
    <row r="440" spans="1:2" ht="12.75" customHeight="1">
      <c r="A440" s="4" t="s">
        <v>2831</v>
      </c>
      <c r="B440" s="12"/>
    </row>
    <row r="441" spans="1:2" ht="12.75" customHeight="1">
      <c r="A441" s="3" t="s">
        <v>2832</v>
      </c>
      <c r="B441" s="11"/>
    </row>
    <row r="442" spans="1:2" ht="12.75" customHeight="1">
      <c r="A442" s="4" t="s">
        <v>2833</v>
      </c>
      <c r="B442" s="12"/>
    </row>
    <row r="443" spans="1:2" ht="25.5" customHeight="1">
      <c r="A443" s="3" t="s">
        <v>2834</v>
      </c>
      <c r="B443" s="11"/>
    </row>
    <row r="444" spans="1:2" ht="12.75" customHeight="1">
      <c r="A444" s="4" t="s">
        <v>2835</v>
      </c>
      <c r="B444" s="12"/>
    </row>
    <row r="445" spans="1:2" ht="12.75" customHeight="1">
      <c r="A445" s="3" t="s">
        <v>2836</v>
      </c>
      <c r="B445" s="11"/>
    </row>
    <row r="446" spans="1:2" ht="12.75" customHeight="1">
      <c r="A446" s="4" t="s">
        <v>2837</v>
      </c>
      <c r="B446" s="12"/>
    </row>
    <row r="447" spans="1:2" ht="12.75" customHeight="1">
      <c r="A447" s="3" t="s">
        <v>2838</v>
      </c>
      <c r="B447" s="11"/>
    </row>
    <row r="448" spans="1:2" ht="12.75" customHeight="1">
      <c r="A448" s="4" t="s">
        <v>2839</v>
      </c>
      <c r="B448" s="12"/>
    </row>
    <row r="449" spans="1:2" ht="12.75" customHeight="1">
      <c r="A449" s="3" t="s">
        <v>2840</v>
      </c>
      <c r="B449" s="11"/>
    </row>
    <row r="450" spans="1:2" ht="12.75" customHeight="1">
      <c r="A450" s="4" t="s">
        <v>2841</v>
      </c>
      <c r="B450" s="12"/>
    </row>
    <row r="451" spans="1:2" ht="12.75" customHeight="1">
      <c r="A451" s="3" t="s">
        <v>2842</v>
      </c>
      <c r="B451" s="11"/>
    </row>
    <row r="452" spans="1:2" ht="12.75" customHeight="1">
      <c r="A452" s="4" t="s">
        <v>2843</v>
      </c>
      <c r="B452" s="12"/>
    </row>
    <row r="453" spans="1:2" ht="12.75" customHeight="1">
      <c r="A453" s="3" t="s">
        <v>2844</v>
      </c>
      <c r="B453" s="11"/>
    </row>
    <row r="454" spans="1:2" ht="12.75" customHeight="1">
      <c r="A454" s="4" t="s">
        <v>2845</v>
      </c>
      <c r="B454" s="12"/>
    </row>
    <row r="455" spans="1:2" ht="12.75" customHeight="1">
      <c r="A455" s="3" t="s">
        <v>2846</v>
      </c>
      <c r="B455" s="11"/>
    </row>
    <row r="456" spans="1:2" ht="12.75" customHeight="1">
      <c r="A456" s="4" t="s">
        <v>2847</v>
      </c>
      <c r="B456" s="12"/>
    </row>
    <row r="457" spans="1:2" ht="12.75" customHeight="1">
      <c r="A457" s="3" t="s">
        <v>2848</v>
      </c>
      <c r="B457" s="11"/>
    </row>
    <row r="458" spans="1:2" ht="12.75" customHeight="1">
      <c r="A458" s="4" t="s">
        <v>2849</v>
      </c>
      <c r="B458" s="12"/>
    </row>
    <row r="459" spans="1:2" ht="12.75" customHeight="1">
      <c r="A459" s="3" t="s">
        <v>2850</v>
      </c>
      <c r="B459" s="11"/>
    </row>
    <row r="460" spans="1:2" ht="12.75" customHeight="1">
      <c r="A460" s="4" t="s">
        <v>2851</v>
      </c>
      <c r="B460" s="12"/>
    </row>
    <row r="461" spans="1:2" ht="12.75" customHeight="1">
      <c r="A461" s="3" t="s">
        <v>2852</v>
      </c>
      <c r="B461" s="11"/>
    </row>
    <row r="462" spans="1:2" ht="12.75" customHeight="1">
      <c r="A462" s="4" t="s">
        <v>2853</v>
      </c>
      <c r="B462" s="12">
        <v>46193.54</v>
      </c>
    </row>
    <row r="463" spans="1:2" ht="12.75" customHeight="1">
      <c r="A463" s="3" t="s">
        <v>2854</v>
      </c>
      <c r="B463" s="11">
        <v>12515.18</v>
      </c>
    </row>
    <row r="464" spans="1:2" ht="12.75" customHeight="1">
      <c r="A464" s="4" t="s">
        <v>2855</v>
      </c>
      <c r="B464" s="12">
        <v>928</v>
      </c>
    </row>
    <row r="465" spans="1:2" ht="12.75" customHeight="1">
      <c r="A465" s="3" t="s">
        <v>2856</v>
      </c>
      <c r="B465" s="11">
        <v>928</v>
      </c>
    </row>
    <row r="466" spans="1:2" ht="12.75" customHeight="1">
      <c r="A466" s="4" t="s">
        <v>2857</v>
      </c>
      <c r="B466" s="12"/>
    </row>
    <row r="467" spans="1:2" ht="12.75" customHeight="1">
      <c r="A467" s="3" t="s">
        <v>2858</v>
      </c>
      <c r="B467" s="11"/>
    </row>
    <row r="468" spans="1:2" ht="12.75" customHeight="1">
      <c r="A468" s="4" t="s">
        <v>2859</v>
      </c>
      <c r="B468" s="12"/>
    </row>
    <row r="469" spans="1:2" ht="12.75" customHeight="1">
      <c r="A469" s="3" t="s">
        <v>2860</v>
      </c>
      <c r="B469" s="11"/>
    </row>
    <row r="470" spans="1:2" ht="12.75" customHeight="1">
      <c r="A470" s="4" t="s">
        <v>2861</v>
      </c>
      <c r="B470" s="12">
        <v>99.9</v>
      </c>
    </row>
    <row r="471" spans="1:2" ht="12.75" customHeight="1">
      <c r="A471" s="3" t="s">
        <v>2862</v>
      </c>
      <c r="B471" s="11">
        <v>99.9</v>
      </c>
    </row>
    <row r="472" spans="1:2" ht="12.75" customHeight="1">
      <c r="A472" s="4" t="s">
        <v>2863</v>
      </c>
      <c r="B472" s="12"/>
    </row>
    <row r="473" spans="1:2" ht="12.75" customHeight="1">
      <c r="A473" s="3" t="s">
        <v>2864</v>
      </c>
      <c r="B473" s="11"/>
    </row>
    <row r="474" spans="1:2" ht="12.75" customHeight="1">
      <c r="A474" s="4" t="s">
        <v>2865</v>
      </c>
      <c r="B474" s="12"/>
    </row>
    <row r="475" spans="1:2" ht="12.75" customHeight="1">
      <c r="A475" s="3" t="s">
        <v>2866</v>
      </c>
      <c r="B475" s="11"/>
    </row>
    <row r="476" spans="1:2" ht="12.75" customHeight="1">
      <c r="A476" s="4" t="s">
        <v>2867</v>
      </c>
      <c r="B476" s="12">
        <v>1374.5</v>
      </c>
    </row>
    <row r="477" spans="1:2" ht="12.75" customHeight="1">
      <c r="A477" s="3" t="s">
        <v>2868</v>
      </c>
      <c r="B477" s="11">
        <v>1374.5</v>
      </c>
    </row>
    <row r="478" spans="1:2" ht="12.75" customHeight="1">
      <c r="A478" s="4" t="s">
        <v>2869</v>
      </c>
      <c r="B478" s="12"/>
    </row>
    <row r="479" spans="1:2" ht="12.75" customHeight="1">
      <c r="A479" s="3" t="s">
        <v>2870</v>
      </c>
      <c r="B479" s="11"/>
    </row>
    <row r="480" spans="1:2" ht="12.75" customHeight="1">
      <c r="A480" s="4" t="s">
        <v>2871</v>
      </c>
      <c r="B480" s="12"/>
    </row>
    <row r="481" spans="1:2" ht="12.75" customHeight="1">
      <c r="A481" s="3" t="s">
        <v>2872</v>
      </c>
      <c r="B481" s="11"/>
    </row>
    <row r="482" spans="1:2" ht="12.75" customHeight="1">
      <c r="A482" s="4" t="s">
        <v>2873</v>
      </c>
      <c r="B482" s="12">
        <v>10112.78</v>
      </c>
    </row>
    <row r="483" spans="1:2" ht="12.75" customHeight="1">
      <c r="A483" s="3" t="s">
        <v>2874</v>
      </c>
      <c r="B483" s="12">
        <v>10112.78</v>
      </c>
    </row>
    <row r="484" spans="1:2" ht="12.75" customHeight="1">
      <c r="A484" s="4" t="s">
        <v>2875</v>
      </c>
      <c r="B484" s="12"/>
    </row>
    <row r="485" spans="1:2" ht="12.75" customHeight="1">
      <c r="A485" s="3" t="s">
        <v>2876</v>
      </c>
      <c r="B485" s="11"/>
    </row>
    <row r="486" spans="1:2" ht="12.75" customHeight="1">
      <c r="A486" s="4" t="s">
        <v>2877</v>
      </c>
      <c r="B486" s="12"/>
    </row>
    <row r="487" spans="1:2" ht="12.75" customHeight="1">
      <c r="A487" s="3" t="s">
        <v>2878</v>
      </c>
      <c r="B487" s="11"/>
    </row>
    <row r="488" spans="1:2" ht="12.75" customHeight="1">
      <c r="A488" s="4" t="s">
        <v>2879</v>
      </c>
      <c r="B488" s="12"/>
    </row>
    <row r="489" spans="1:2" ht="12.75" customHeight="1">
      <c r="A489" s="3" t="s">
        <v>2880</v>
      </c>
      <c r="B489" s="11"/>
    </row>
    <row r="490" spans="1:2" ht="12.75" customHeight="1">
      <c r="A490" s="4" t="s">
        <v>2881</v>
      </c>
      <c r="B490" s="12"/>
    </row>
    <row r="491" spans="1:2" ht="12.75" customHeight="1">
      <c r="A491" s="3" t="s">
        <v>2882</v>
      </c>
      <c r="B491" s="11"/>
    </row>
    <row r="492" spans="1:2" ht="12.75" customHeight="1">
      <c r="A492" s="4" t="s">
        <v>2883</v>
      </c>
      <c r="B492" s="12"/>
    </row>
    <row r="493" spans="1:2" ht="12.75" customHeight="1">
      <c r="A493" s="3" t="s">
        <v>2884</v>
      </c>
      <c r="B493" s="11"/>
    </row>
    <row r="494" spans="1:2" ht="12.75" customHeight="1">
      <c r="A494" s="4" t="s">
        <v>2885</v>
      </c>
      <c r="B494" s="12"/>
    </row>
    <row r="495" spans="1:2" ht="12.75" customHeight="1">
      <c r="A495" s="3" t="s">
        <v>2886</v>
      </c>
      <c r="B495" s="11"/>
    </row>
    <row r="496" spans="1:2" ht="12.75" customHeight="1">
      <c r="A496" s="4" t="s">
        <v>2887</v>
      </c>
      <c r="B496" s="12"/>
    </row>
    <row r="497" spans="1:2" ht="12.75" customHeight="1">
      <c r="A497" s="3" t="s">
        <v>2888</v>
      </c>
      <c r="B497" s="11"/>
    </row>
    <row r="498" spans="1:2" ht="12.75" customHeight="1">
      <c r="A498" s="4" t="s">
        <v>2889</v>
      </c>
      <c r="B498" s="12"/>
    </row>
    <row r="499" spans="1:2" ht="12.75" customHeight="1">
      <c r="A499" s="3" t="s">
        <v>2890</v>
      </c>
      <c r="B499" s="11"/>
    </row>
    <row r="500" spans="1:2" ht="12.75" customHeight="1">
      <c r="A500" s="4" t="s">
        <v>2891</v>
      </c>
      <c r="B500" s="12"/>
    </row>
    <row r="501" spans="1:2" ht="12.75" customHeight="1">
      <c r="A501" s="3" t="s">
        <v>2892</v>
      </c>
      <c r="B501" s="11"/>
    </row>
    <row r="502" spans="1:2" ht="25.5" customHeight="1">
      <c r="A502" s="4" t="s">
        <v>2893</v>
      </c>
      <c r="B502" s="12"/>
    </row>
    <row r="503" spans="1:2" ht="25.5" customHeight="1">
      <c r="A503" s="3" t="s">
        <v>2894</v>
      </c>
      <c r="B503" s="11"/>
    </row>
    <row r="504" spans="1:2" ht="25.5" customHeight="1">
      <c r="A504" s="4" t="s">
        <v>2895</v>
      </c>
      <c r="B504" s="12"/>
    </row>
    <row r="505" spans="1:2" ht="25.5" customHeight="1">
      <c r="A505" s="3" t="s">
        <v>2896</v>
      </c>
      <c r="B505" s="11"/>
    </row>
    <row r="506" spans="1:2" ht="25.5" customHeight="1">
      <c r="A506" s="4" t="s">
        <v>2897</v>
      </c>
      <c r="B506" s="12"/>
    </row>
    <row r="507" spans="1:2" ht="12.75" customHeight="1">
      <c r="A507" s="3" t="s">
        <v>2898</v>
      </c>
      <c r="B507" s="11"/>
    </row>
    <row r="508" spans="1:2" ht="12.75" customHeight="1">
      <c r="A508" s="4" t="s">
        <v>2899</v>
      </c>
      <c r="B508" s="12"/>
    </row>
    <row r="509" spans="1:2" ht="12.75" customHeight="1">
      <c r="A509" s="3" t="s">
        <v>2900</v>
      </c>
      <c r="B509" s="11"/>
    </row>
    <row r="510" spans="1:2" ht="12.75" customHeight="1">
      <c r="A510" s="4" t="s">
        <v>2901</v>
      </c>
      <c r="B510" s="12"/>
    </row>
    <row r="511" spans="1:2" ht="12.75" customHeight="1">
      <c r="A511" s="3" t="s">
        <v>2902</v>
      </c>
      <c r="B511" s="11"/>
    </row>
    <row r="512" spans="1:2" ht="12.75" customHeight="1">
      <c r="A512" s="4" t="s">
        <v>2903</v>
      </c>
      <c r="B512" s="12"/>
    </row>
    <row r="513" spans="1:2" ht="12.75" customHeight="1">
      <c r="A513" s="3" t="s">
        <v>2904</v>
      </c>
      <c r="B513" s="11"/>
    </row>
    <row r="514" spans="1:2" ht="12.75" customHeight="1">
      <c r="A514" s="4" t="s">
        <v>2905</v>
      </c>
      <c r="B514" s="12"/>
    </row>
    <row r="515" spans="1:2" ht="12.75" customHeight="1">
      <c r="A515" s="3" t="s">
        <v>2906</v>
      </c>
      <c r="B515" s="11"/>
    </row>
    <row r="516" spans="1:2" ht="12.75" customHeight="1">
      <c r="A516" s="4" t="s">
        <v>2907</v>
      </c>
      <c r="B516" s="12"/>
    </row>
    <row r="517" spans="1:2" ht="25.5" customHeight="1">
      <c r="A517" s="3" t="s">
        <v>2908</v>
      </c>
      <c r="B517" s="11"/>
    </row>
    <row r="518" spans="1:2" ht="12.75" customHeight="1">
      <c r="A518" s="4" t="s">
        <v>2909</v>
      </c>
      <c r="B518" s="12"/>
    </row>
    <row r="519" spans="1:2" ht="12.75" customHeight="1">
      <c r="A519" s="3" t="s">
        <v>2910</v>
      </c>
      <c r="B519" s="11"/>
    </row>
    <row r="520" spans="1:2" ht="12.75" customHeight="1">
      <c r="A520" s="4" t="s">
        <v>2911</v>
      </c>
      <c r="B520" s="12"/>
    </row>
    <row r="521" spans="1:2" ht="12.75" customHeight="1">
      <c r="A521" s="3" t="s">
        <v>2912</v>
      </c>
      <c r="B521" s="11"/>
    </row>
    <row r="522" spans="1:2" ht="12.75" customHeight="1">
      <c r="A522" s="4" t="s">
        <v>2913</v>
      </c>
      <c r="B522" s="12"/>
    </row>
    <row r="523" spans="1:2" ht="12.75" customHeight="1">
      <c r="A523" s="3" t="s">
        <v>2914</v>
      </c>
      <c r="B523" s="11"/>
    </row>
    <row r="524" spans="1:2" ht="12.75" customHeight="1">
      <c r="A524" s="4" t="s">
        <v>2915</v>
      </c>
      <c r="B524" s="12"/>
    </row>
    <row r="525" spans="1:2" ht="12.75" customHeight="1">
      <c r="A525" s="3" t="s">
        <v>2916</v>
      </c>
      <c r="B525" s="11"/>
    </row>
    <row r="526" spans="1:2" ht="12.75" customHeight="1">
      <c r="A526" s="4" t="s">
        <v>2917</v>
      </c>
      <c r="B526" s="12"/>
    </row>
    <row r="527" spans="1:2" ht="12.75" customHeight="1">
      <c r="A527" s="3" t="s">
        <v>2918</v>
      </c>
      <c r="B527" s="11"/>
    </row>
    <row r="528" spans="1:2" ht="12.75" customHeight="1">
      <c r="A528" s="4" t="s">
        <v>2919</v>
      </c>
      <c r="B528" s="12"/>
    </row>
    <row r="529" spans="1:2" ht="12.75" customHeight="1">
      <c r="A529" s="3" t="s">
        <v>2920</v>
      </c>
      <c r="B529" s="11"/>
    </row>
    <row r="530" spans="1:2" ht="12.75" customHeight="1">
      <c r="A530" s="4" t="s">
        <v>2921</v>
      </c>
      <c r="B530" s="12"/>
    </row>
    <row r="531" spans="1:2" ht="12.75" customHeight="1">
      <c r="A531" s="3" t="s">
        <v>2922</v>
      </c>
      <c r="B531" s="11"/>
    </row>
    <row r="532" spans="1:2" ht="12.75" customHeight="1">
      <c r="A532" s="4" t="s">
        <v>2923</v>
      </c>
      <c r="B532" s="12"/>
    </row>
    <row r="533" spans="1:2" ht="12.75" customHeight="1">
      <c r="A533" s="3" t="s">
        <v>2924</v>
      </c>
      <c r="B533" s="11"/>
    </row>
    <row r="534" spans="1:2" ht="12.75" customHeight="1">
      <c r="A534" s="4" t="s">
        <v>2925</v>
      </c>
      <c r="B534" s="12"/>
    </row>
    <row r="535" spans="1:2" ht="12.75" customHeight="1">
      <c r="A535" s="3" t="s">
        <v>2926</v>
      </c>
      <c r="B535" s="11"/>
    </row>
    <row r="536" spans="1:2" ht="12.75" customHeight="1">
      <c r="A536" s="4" t="s">
        <v>2927</v>
      </c>
      <c r="B536" s="12"/>
    </row>
    <row r="537" spans="1:2" ht="12.75" customHeight="1">
      <c r="A537" s="3" t="s">
        <v>2928</v>
      </c>
      <c r="B537" s="11"/>
    </row>
    <row r="538" spans="1:2" ht="12.75" customHeight="1">
      <c r="A538" s="4" t="s">
        <v>2929</v>
      </c>
      <c r="B538" s="12"/>
    </row>
    <row r="539" spans="1:2" ht="12.75" customHeight="1">
      <c r="A539" s="3" t="s">
        <v>2930</v>
      </c>
      <c r="B539" s="11"/>
    </row>
    <row r="540" spans="1:2" ht="12.75" customHeight="1">
      <c r="A540" s="4" t="s">
        <v>2931</v>
      </c>
      <c r="B540" s="12"/>
    </row>
    <row r="541" spans="1:2" ht="12.75" customHeight="1">
      <c r="A541" s="3" t="s">
        <v>2932</v>
      </c>
      <c r="B541" s="12">
        <v>10682.91</v>
      </c>
    </row>
    <row r="542" spans="1:2" ht="12.75" customHeight="1">
      <c r="A542" s="4" t="s">
        <v>2933</v>
      </c>
      <c r="B542" s="12">
        <v>10682.91</v>
      </c>
    </row>
    <row r="543" spans="1:2" ht="12.75" customHeight="1">
      <c r="A543" s="3" t="s">
        <v>2934</v>
      </c>
      <c r="B543" s="11"/>
    </row>
    <row r="544" spans="1:2" ht="12.75" customHeight="1">
      <c r="A544" s="4" t="s">
        <v>2935</v>
      </c>
      <c r="B544" s="12"/>
    </row>
    <row r="545" spans="1:2" ht="12.75" customHeight="1">
      <c r="A545" s="3" t="s">
        <v>2936</v>
      </c>
      <c r="B545" s="11"/>
    </row>
    <row r="546" spans="1:2" ht="12.75" customHeight="1">
      <c r="A546" s="4" t="s">
        <v>2937</v>
      </c>
      <c r="B546" s="12"/>
    </row>
    <row r="547" spans="1:2" ht="12.75" customHeight="1">
      <c r="A547" s="3" t="s">
        <v>2938</v>
      </c>
      <c r="B547" s="11"/>
    </row>
    <row r="548" spans="1:2" ht="12.75" customHeight="1">
      <c r="A548" s="4" t="s">
        <v>2939</v>
      </c>
      <c r="B548" s="12"/>
    </row>
    <row r="549" spans="1:2" ht="12.75" customHeight="1">
      <c r="A549" s="3" t="s">
        <v>2940</v>
      </c>
      <c r="B549" s="11"/>
    </row>
    <row r="550" spans="1:2" ht="12.75" customHeight="1">
      <c r="A550" s="4" t="s">
        <v>2941</v>
      </c>
      <c r="B550" s="12"/>
    </row>
    <row r="551" spans="1:2" ht="12.75" customHeight="1">
      <c r="A551" s="3" t="s">
        <v>2942</v>
      </c>
      <c r="B551" s="11"/>
    </row>
    <row r="552" spans="1:2" ht="12.75" customHeight="1">
      <c r="A552" s="4" t="s">
        <v>2943</v>
      </c>
      <c r="B552" s="12"/>
    </row>
    <row r="553" spans="1:2" ht="12.75" customHeight="1">
      <c r="A553" s="3" t="s">
        <v>2944</v>
      </c>
      <c r="B553" s="11"/>
    </row>
    <row r="554" spans="1:2" ht="12.75" customHeight="1">
      <c r="A554" s="4" t="s">
        <v>2945</v>
      </c>
      <c r="B554" s="12"/>
    </row>
    <row r="555" spans="1:2" ht="12.75" customHeight="1">
      <c r="A555" s="3" t="s">
        <v>2946</v>
      </c>
      <c r="B555" s="11"/>
    </row>
    <row r="556" spans="1:2" ht="12.75" customHeight="1">
      <c r="A556" s="4" t="s">
        <v>2947</v>
      </c>
      <c r="B556" s="12"/>
    </row>
    <row r="557" spans="1:2" ht="12.75" customHeight="1">
      <c r="A557" s="3" t="s">
        <v>2948</v>
      </c>
      <c r="B557" s="11"/>
    </row>
    <row r="558" spans="1:2" ht="12.75" customHeight="1">
      <c r="A558" s="4" t="s">
        <v>2949</v>
      </c>
      <c r="B558" s="12"/>
    </row>
    <row r="559" spans="1:2" ht="12.75" customHeight="1">
      <c r="A559" s="3" t="s">
        <v>2950</v>
      </c>
      <c r="B559" s="11"/>
    </row>
    <row r="560" spans="1:2" ht="12.75" customHeight="1">
      <c r="A560" s="4" t="s">
        <v>2951</v>
      </c>
      <c r="B560" s="12"/>
    </row>
    <row r="561" spans="1:2" ht="25.5" customHeight="1">
      <c r="A561" s="3" t="s">
        <v>2952</v>
      </c>
      <c r="B561" s="11"/>
    </row>
    <row r="562" spans="1:2" ht="25.5" customHeight="1">
      <c r="A562" s="4" t="s">
        <v>2953</v>
      </c>
      <c r="B562" s="12"/>
    </row>
    <row r="563" spans="1:2" ht="25.5" customHeight="1">
      <c r="A563" s="3" t="s">
        <v>2954</v>
      </c>
      <c r="B563" s="11"/>
    </row>
    <row r="564" spans="1:2" ht="25.5" customHeight="1">
      <c r="A564" s="4" t="s">
        <v>2955</v>
      </c>
      <c r="B564" s="12"/>
    </row>
    <row r="565" spans="1:2" ht="25.5" customHeight="1">
      <c r="A565" s="3" t="s">
        <v>2956</v>
      </c>
      <c r="B565" s="11"/>
    </row>
    <row r="566" spans="1:2" ht="25.5" customHeight="1">
      <c r="A566" s="4" t="s">
        <v>2957</v>
      </c>
      <c r="B566" s="12"/>
    </row>
    <row r="567" spans="1:2" ht="25.5" customHeight="1">
      <c r="A567" s="3" t="s">
        <v>2958</v>
      </c>
      <c r="B567" s="11"/>
    </row>
    <row r="568" spans="1:2" ht="25.5" customHeight="1">
      <c r="A568" s="4" t="s">
        <v>2959</v>
      </c>
      <c r="B568" s="12"/>
    </row>
    <row r="569" spans="1:2" ht="25.5" customHeight="1">
      <c r="A569" s="3" t="s">
        <v>2960</v>
      </c>
      <c r="B569" s="11"/>
    </row>
    <row r="570" spans="1:2" ht="12.75" customHeight="1">
      <c r="A570" s="4" t="s">
        <v>2961</v>
      </c>
      <c r="B570" s="12"/>
    </row>
    <row r="571" spans="1:2" ht="12.75" customHeight="1">
      <c r="A571" s="3" t="s">
        <v>2962</v>
      </c>
      <c r="B571" s="11"/>
    </row>
    <row r="572" spans="1:2" ht="25.5" customHeight="1">
      <c r="A572" s="4" t="s">
        <v>2963</v>
      </c>
      <c r="B572" s="12"/>
    </row>
    <row r="573" spans="1:2" ht="12.75" customHeight="1">
      <c r="A573" s="3" t="s">
        <v>2964</v>
      </c>
      <c r="B573" s="11"/>
    </row>
    <row r="574" spans="1:2" ht="25.5" customHeight="1">
      <c r="A574" s="4" t="s">
        <v>2965</v>
      </c>
      <c r="B574" s="12"/>
    </row>
    <row r="575" spans="1:2" ht="25.5" customHeight="1">
      <c r="A575" s="3" t="s">
        <v>2966</v>
      </c>
      <c r="B575" s="11"/>
    </row>
    <row r="576" spans="1:2" ht="25.5" customHeight="1">
      <c r="A576" s="4" t="s">
        <v>2967</v>
      </c>
      <c r="B576" s="12"/>
    </row>
    <row r="577" spans="1:2" ht="25.5" customHeight="1">
      <c r="A577" s="3" t="s">
        <v>2968</v>
      </c>
      <c r="B577" s="11"/>
    </row>
    <row r="578" spans="1:2" ht="25.5" customHeight="1">
      <c r="A578" s="4" t="s">
        <v>2969</v>
      </c>
      <c r="B578" s="12"/>
    </row>
    <row r="579" spans="1:2" ht="25.5" customHeight="1">
      <c r="A579" s="3" t="s">
        <v>2970</v>
      </c>
      <c r="B579" s="11"/>
    </row>
    <row r="580" spans="1:2" ht="25.5" customHeight="1">
      <c r="A580" s="4" t="s">
        <v>2971</v>
      </c>
      <c r="B580" s="12"/>
    </row>
    <row r="581" spans="1:2" ht="25.5" customHeight="1">
      <c r="A581" s="3" t="s">
        <v>2972</v>
      </c>
      <c r="B581" s="11"/>
    </row>
    <row r="582" spans="1:2" ht="25.5" customHeight="1">
      <c r="A582" s="4" t="s">
        <v>2973</v>
      </c>
      <c r="B582" s="12"/>
    </row>
    <row r="583" spans="1:2" ht="12.75" customHeight="1">
      <c r="A583" s="3" t="s">
        <v>2974</v>
      </c>
      <c r="B583" s="11"/>
    </row>
    <row r="584" spans="1:2" ht="12.75" customHeight="1">
      <c r="A584" s="4" t="s">
        <v>2975</v>
      </c>
      <c r="B584" s="12"/>
    </row>
    <row r="585" spans="1:2" ht="12.75" customHeight="1">
      <c r="A585" s="3" t="s">
        <v>2976</v>
      </c>
      <c r="B585" s="11"/>
    </row>
    <row r="586" spans="1:2" ht="25.5" customHeight="1">
      <c r="A586" s="4" t="s">
        <v>2977</v>
      </c>
      <c r="B586" s="12"/>
    </row>
    <row r="587" spans="1:2" ht="25.5" customHeight="1">
      <c r="A587" s="3" t="s">
        <v>2978</v>
      </c>
      <c r="B587" s="11"/>
    </row>
    <row r="588" spans="1:2" ht="25.5" customHeight="1">
      <c r="A588" s="4" t="s">
        <v>2979</v>
      </c>
      <c r="B588" s="12"/>
    </row>
    <row r="589" spans="1:2" ht="12.75" customHeight="1">
      <c r="A589" s="3" t="s">
        <v>2980</v>
      </c>
      <c r="B589" s="11"/>
    </row>
    <row r="590" spans="1:2" ht="12.75" customHeight="1">
      <c r="A590" s="4" t="s">
        <v>2981</v>
      </c>
      <c r="B590" s="12"/>
    </row>
    <row r="591" spans="1:2" ht="12.75" customHeight="1">
      <c r="A591" s="3" t="s">
        <v>2982</v>
      </c>
      <c r="B591" s="11"/>
    </row>
    <row r="592" spans="1:2" ht="25.5" customHeight="1">
      <c r="A592" s="4" t="s">
        <v>2983</v>
      </c>
      <c r="B592" s="12"/>
    </row>
    <row r="593" spans="1:2" ht="25.5" customHeight="1">
      <c r="A593" s="3" t="s">
        <v>2984</v>
      </c>
      <c r="B593" s="11"/>
    </row>
    <row r="594" spans="1:2" ht="25.5" customHeight="1">
      <c r="A594" s="4" t="s">
        <v>2985</v>
      </c>
      <c r="B594" s="12"/>
    </row>
    <row r="595" spans="1:2" ht="12.75" customHeight="1">
      <c r="A595" s="3" t="s">
        <v>2986</v>
      </c>
      <c r="B595" s="11"/>
    </row>
    <row r="596" spans="1:2" ht="25.5" customHeight="1">
      <c r="A596" s="4" t="s">
        <v>2987</v>
      </c>
      <c r="B596" s="12"/>
    </row>
    <row r="597" spans="1:2" ht="25.5" customHeight="1">
      <c r="A597" s="3" t="s">
        <v>2988</v>
      </c>
      <c r="B597" s="11"/>
    </row>
    <row r="598" spans="1:2" ht="25.5" customHeight="1">
      <c r="A598" s="4" t="s">
        <v>2989</v>
      </c>
      <c r="B598" s="12"/>
    </row>
    <row r="599" spans="1:2" ht="25.5" customHeight="1">
      <c r="A599" s="3" t="s">
        <v>2990</v>
      </c>
      <c r="B599" s="11"/>
    </row>
    <row r="600" spans="1:2" ht="25.5" customHeight="1">
      <c r="A600" s="4" t="s">
        <v>2991</v>
      </c>
      <c r="B600" s="12"/>
    </row>
    <row r="601" spans="1:2" ht="25.5" customHeight="1">
      <c r="A601" s="3" t="s">
        <v>2992</v>
      </c>
      <c r="B601" s="11"/>
    </row>
    <row r="602" spans="1:2" ht="25.5" customHeight="1">
      <c r="A602" s="4" t="s">
        <v>2993</v>
      </c>
      <c r="B602" s="12"/>
    </row>
    <row r="603" spans="1:2" ht="25.5" customHeight="1">
      <c r="A603" s="3" t="s">
        <v>2994</v>
      </c>
      <c r="B603" s="11"/>
    </row>
    <row r="604" spans="1:2" ht="25.5" customHeight="1">
      <c r="A604" s="4" t="s">
        <v>2995</v>
      </c>
      <c r="B604" s="12"/>
    </row>
    <row r="605" spans="1:2" ht="25.5" customHeight="1">
      <c r="A605" s="3" t="s">
        <v>2996</v>
      </c>
      <c r="B605" s="11"/>
    </row>
    <row r="606" spans="1:2" ht="25.5" customHeight="1">
      <c r="A606" s="4" t="s">
        <v>2997</v>
      </c>
      <c r="B606" s="12"/>
    </row>
    <row r="607" spans="1:2" ht="12.75" customHeight="1">
      <c r="A607" s="3" t="s">
        <v>2998</v>
      </c>
      <c r="B607" s="11"/>
    </row>
    <row r="608" spans="1:2" ht="12.75" customHeight="1">
      <c r="A608" s="4" t="s">
        <v>2999</v>
      </c>
      <c r="B608" s="12"/>
    </row>
    <row r="609" spans="1:2" ht="12.75" customHeight="1">
      <c r="A609" s="3" t="s">
        <v>3000</v>
      </c>
      <c r="B609" s="11"/>
    </row>
    <row r="610" spans="1:2" ht="12.75" customHeight="1">
      <c r="A610" s="4" t="s">
        <v>3001</v>
      </c>
      <c r="B610" s="12"/>
    </row>
    <row r="611" spans="1:2" ht="12.75" customHeight="1">
      <c r="A611" s="3" t="s">
        <v>3002</v>
      </c>
      <c r="B611" s="11"/>
    </row>
    <row r="612" spans="1:2" ht="12.75" customHeight="1">
      <c r="A612" s="4" t="s">
        <v>3003</v>
      </c>
      <c r="B612" s="12"/>
    </row>
    <row r="613" spans="1:2" ht="12.75" customHeight="1">
      <c r="A613" s="3" t="s">
        <v>3004</v>
      </c>
      <c r="B613" s="11">
        <v>22995.45</v>
      </c>
    </row>
    <row r="614" spans="1:2" ht="12.75" customHeight="1">
      <c r="A614" s="4" t="s">
        <v>3005</v>
      </c>
      <c r="B614" s="12"/>
    </row>
    <row r="615" spans="1:2" ht="12.75" customHeight="1">
      <c r="A615" s="3" t="s">
        <v>3006</v>
      </c>
      <c r="B615" s="11"/>
    </row>
    <row r="616" spans="1:2" ht="25.5" customHeight="1">
      <c r="A616" s="4" t="s">
        <v>3007</v>
      </c>
      <c r="B616" s="12"/>
    </row>
    <row r="617" spans="1:2" ht="25.5" customHeight="1">
      <c r="A617" s="3" t="s">
        <v>3008</v>
      </c>
      <c r="B617" s="11"/>
    </row>
    <row r="618" spans="1:2" ht="25.5" customHeight="1">
      <c r="A618" s="4" t="s">
        <v>3009</v>
      </c>
      <c r="B618" s="12"/>
    </row>
    <row r="619" spans="1:2" ht="12.75" customHeight="1">
      <c r="A619" s="3" t="s">
        <v>3010</v>
      </c>
      <c r="B619" s="11"/>
    </row>
    <row r="620" spans="1:2" ht="25.5" customHeight="1">
      <c r="A620" s="4" t="s">
        <v>3011</v>
      </c>
      <c r="B620" s="12"/>
    </row>
    <row r="621" spans="1:2" ht="25.5" customHeight="1">
      <c r="A621" s="3" t="s">
        <v>3012</v>
      </c>
      <c r="B621" s="11"/>
    </row>
    <row r="622" spans="1:2" ht="25.5" customHeight="1">
      <c r="A622" s="4" t="s">
        <v>3013</v>
      </c>
      <c r="B622" s="12"/>
    </row>
    <row r="623" spans="1:2" ht="12.75" customHeight="1">
      <c r="A623" s="3" t="s">
        <v>3014</v>
      </c>
      <c r="B623" s="11"/>
    </row>
    <row r="624" spans="1:2" ht="25.5" customHeight="1">
      <c r="A624" s="4" t="s">
        <v>3015</v>
      </c>
      <c r="B624" s="12"/>
    </row>
    <row r="625" spans="1:2" ht="25.5" customHeight="1">
      <c r="A625" s="3" t="s">
        <v>3016</v>
      </c>
      <c r="B625" s="11"/>
    </row>
    <row r="626" spans="1:2" ht="25.5" customHeight="1">
      <c r="A626" s="4" t="s">
        <v>3017</v>
      </c>
      <c r="B626" s="12"/>
    </row>
    <row r="627" spans="1:2" ht="25.5" customHeight="1">
      <c r="A627" s="3" t="s">
        <v>3018</v>
      </c>
      <c r="B627" s="11"/>
    </row>
    <row r="628" spans="1:2" ht="25.5" customHeight="1">
      <c r="A628" s="4" t="s">
        <v>3019</v>
      </c>
      <c r="B628" s="12"/>
    </row>
    <row r="629" spans="1:2" ht="12.75" customHeight="1">
      <c r="A629" s="3" t="s">
        <v>3020</v>
      </c>
      <c r="B629" s="11"/>
    </row>
    <row r="630" spans="1:2" ht="12.75" customHeight="1">
      <c r="A630" s="4" t="s">
        <v>3021</v>
      </c>
      <c r="B630" s="12"/>
    </row>
    <row r="631" spans="1:2" ht="12.75" customHeight="1">
      <c r="A631" s="3" t="s">
        <v>3022</v>
      </c>
      <c r="B631" s="11"/>
    </row>
    <row r="632" spans="1:2" ht="25.5" customHeight="1">
      <c r="A632" s="4" t="s">
        <v>3023</v>
      </c>
      <c r="B632" s="12"/>
    </row>
    <row r="633" spans="1:2" ht="25.5" customHeight="1">
      <c r="A633" s="3" t="s">
        <v>3024</v>
      </c>
      <c r="B633" s="11"/>
    </row>
    <row r="634" spans="1:2" ht="25.5" customHeight="1">
      <c r="A634" s="4" t="s">
        <v>3025</v>
      </c>
      <c r="B634" s="12"/>
    </row>
    <row r="635" spans="1:2" ht="12.75" customHeight="1">
      <c r="A635" s="3" t="s">
        <v>3026</v>
      </c>
      <c r="B635" s="11"/>
    </row>
    <row r="636" spans="1:2" ht="12.75" customHeight="1">
      <c r="A636" s="4" t="s">
        <v>3027</v>
      </c>
      <c r="B636" s="12"/>
    </row>
    <row r="637" spans="1:2" ht="12.75" customHeight="1">
      <c r="A637" s="3" t="s">
        <v>3028</v>
      </c>
      <c r="B637" s="11"/>
    </row>
    <row r="638" spans="1:2" ht="12.75" customHeight="1">
      <c r="A638" s="4" t="s">
        <v>3029</v>
      </c>
      <c r="B638" s="12"/>
    </row>
    <row r="639" spans="1:2" ht="12.75" customHeight="1">
      <c r="A639" s="3" t="s">
        <v>3030</v>
      </c>
      <c r="B639" s="11"/>
    </row>
    <row r="640" spans="1:2" ht="12.75" customHeight="1">
      <c r="A640" s="4" t="s">
        <v>3031</v>
      </c>
      <c r="B640" s="12"/>
    </row>
    <row r="641" spans="1:2" ht="12.75" customHeight="1">
      <c r="A641" s="3" t="s">
        <v>3032</v>
      </c>
      <c r="B641" s="11">
        <v>22995.45</v>
      </c>
    </row>
    <row r="642" spans="1:2" ht="12.75" customHeight="1">
      <c r="A642" s="4" t="s">
        <v>3033</v>
      </c>
      <c r="B642" s="11">
        <v>22995.45</v>
      </c>
    </row>
    <row r="643" spans="1:2" ht="12.75" customHeight="1">
      <c r="A643" s="3" t="s">
        <v>3034</v>
      </c>
      <c r="B643" s="11"/>
    </row>
    <row r="644" spans="1:2" ht="12.75" customHeight="1">
      <c r="A644" s="4" t="s">
        <v>3035</v>
      </c>
      <c r="B644" s="12"/>
    </row>
    <row r="645" spans="1:2" ht="12.75" customHeight="1">
      <c r="A645" s="3" t="s">
        <v>3036</v>
      </c>
      <c r="B645" s="11"/>
    </row>
    <row r="646" spans="1:2" ht="12.75" customHeight="1">
      <c r="A646" s="4" t="s">
        <v>3037</v>
      </c>
      <c r="B646" s="12"/>
    </row>
    <row r="647" spans="1:2" ht="12.75" customHeight="1">
      <c r="A647" s="3" t="s">
        <v>3038</v>
      </c>
      <c r="B647" s="11"/>
    </row>
    <row r="648" spans="1:2" ht="12.75" customHeight="1">
      <c r="A648" s="4" t="s">
        <v>3039</v>
      </c>
      <c r="B648" s="12"/>
    </row>
    <row r="649" spans="1:2" ht="12.75" customHeight="1">
      <c r="A649" s="3" t="s">
        <v>3040</v>
      </c>
      <c r="B649" s="11"/>
    </row>
    <row r="650" spans="1:2" ht="12.75" customHeight="1">
      <c r="A650" s="4" t="s">
        <v>3041</v>
      </c>
      <c r="B650" s="12"/>
    </row>
    <row r="651" spans="1:2" ht="25.5" customHeight="1">
      <c r="A651" s="3" t="s">
        <v>3042</v>
      </c>
      <c r="B651" s="11"/>
    </row>
    <row r="652" spans="1:2" ht="25.5" customHeight="1">
      <c r="A652" s="4" t="s">
        <v>3043</v>
      </c>
      <c r="B652" s="12"/>
    </row>
    <row r="653" spans="1:2" ht="25.5" customHeight="1">
      <c r="A653" s="3" t="s">
        <v>3044</v>
      </c>
      <c r="B653" s="11"/>
    </row>
    <row r="654" spans="1:2" ht="25.5" customHeight="1">
      <c r="A654" s="4" t="s">
        <v>3045</v>
      </c>
      <c r="B654" s="12"/>
    </row>
    <row r="655" spans="1:2" ht="25.5" customHeight="1">
      <c r="A655" s="3" t="s">
        <v>3046</v>
      </c>
      <c r="B655" s="11"/>
    </row>
    <row r="656" spans="1:2" ht="25.5" customHeight="1">
      <c r="A656" s="4" t="s">
        <v>3047</v>
      </c>
      <c r="B656" s="12"/>
    </row>
    <row r="657" spans="1:2" ht="12.75" customHeight="1">
      <c r="A657" s="3" t="s">
        <v>3048</v>
      </c>
      <c r="B657" s="5"/>
    </row>
    <row r="658" spans="1:2" ht="12.75" customHeight="1">
      <c r="A658" s="4" t="s">
        <v>3049</v>
      </c>
      <c r="B658" s="6"/>
    </row>
    <row r="659" spans="1:2" ht="12.75" customHeight="1">
      <c r="A659" s="3" t="s">
        <v>3050</v>
      </c>
      <c r="B659" s="11">
        <v>33205793.79</v>
      </c>
    </row>
    <row r="660" spans="1:2" ht="12.75" customHeight="1">
      <c r="A660" s="4" t="s">
        <v>3051</v>
      </c>
      <c r="B660" s="12">
        <v>2985887.22</v>
      </c>
    </row>
    <row r="661" spans="1:2" ht="12.75" customHeight="1">
      <c r="A661" s="3" t="s">
        <v>3052</v>
      </c>
      <c r="B661" s="11">
        <v>2331877.57</v>
      </c>
    </row>
    <row r="662" spans="1:2" ht="12.75" customHeight="1">
      <c r="A662" s="4" t="s">
        <v>3053</v>
      </c>
      <c r="B662" s="12"/>
    </row>
    <row r="663" spans="1:2" ht="12.75" customHeight="1">
      <c r="A663" s="3" t="s">
        <v>3054</v>
      </c>
      <c r="B663" s="11"/>
    </row>
    <row r="664" spans="1:2" ht="12.75" customHeight="1">
      <c r="A664" s="4" t="s">
        <v>3055</v>
      </c>
      <c r="B664" s="12"/>
    </row>
    <row r="665" spans="1:2" ht="12.75" customHeight="1">
      <c r="A665" s="3" t="s">
        <v>3056</v>
      </c>
      <c r="B665" s="11"/>
    </row>
    <row r="666" spans="1:2" ht="12.75" customHeight="1">
      <c r="A666" s="4" t="s">
        <v>3057</v>
      </c>
      <c r="B666" s="12"/>
    </row>
    <row r="667" spans="1:2" ht="25.5" customHeight="1">
      <c r="A667" s="3" t="s">
        <v>3058</v>
      </c>
      <c r="B667" s="11"/>
    </row>
    <row r="668" spans="1:2" ht="12.75" customHeight="1">
      <c r="A668" s="4" t="s">
        <v>3059</v>
      </c>
      <c r="B668" s="12">
        <v>1303395.5</v>
      </c>
    </row>
    <row r="669" spans="1:2" ht="12.75" customHeight="1">
      <c r="A669" s="3" t="s">
        <v>3060</v>
      </c>
      <c r="B669" s="12">
        <v>1303395.5</v>
      </c>
    </row>
    <row r="670" spans="1:2" ht="12.75" customHeight="1">
      <c r="A670" s="4" t="s">
        <v>3061</v>
      </c>
      <c r="B670" s="12"/>
    </row>
    <row r="671" spans="1:2" ht="25.5" customHeight="1">
      <c r="A671" s="3" t="s">
        <v>3062</v>
      </c>
      <c r="B671" s="11"/>
    </row>
    <row r="672" spans="1:2" ht="25.5" customHeight="1">
      <c r="A672" s="4" t="s">
        <v>3063</v>
      </c>
      <c r="B672" s="12"/>
    </row>
    <row r="673" spans="1:2" ht="25.5" customHeight="1">
      <c r="A673" s="3" t="s">
        <v>3064</v>
      </c>
      <c r="B673" s="11"/>
    </row>
    <row r="674" spans="1:2" ht="12.75" customHeight="1">
      <c r="A674" s="4" t="s">
        <v>3065</v>
      </c>
      <c r="B674" s="12">
        <v>1028482.07</v>
      </c>
    </row>
    <row r="675" spans="1:2" ht="25.5" customHeight="1">
      <c r="A675" s="3" t="s">
        <v>3066</v>
      </c>
      <c r="B675" s="12">
        <v>1028482.07</v>
      </c>
    </row>
    <row r="676" spans="1:2" ht="12.75" customHeight="1">
      <c r="A676" s="4" t="s">
        <v>3067</v>
      </c>
      <c r="B676" s="12"/>
    </row>
    <row r="677" spans="1:2" ht="25.5" customHeight="1">
      <c r="A677" s="3" t="s">
        <v>3068</v>
      </c>
      <c r="B677" s="11"/>
    </row>
    <row r="678" spans="1:2" ht="25.5" customHeight="1">
      <c r="A678" s="4" t="s">
        <v>3069</v>
      </c>
      <c r="B678" s="12"/>
    </row>
    <row r="679" spans="1:2" ht="25.5" customHeight="1">
      <c r="A679" s="3" t="s">
        <v>3070</v>
      </c>
      <c r="B679" s="11"/>
    </row>
    <row r="680" spans="1:2" ht="12.75" customHeight="1">
      <c r="A680" s="4" t="s">
        <v>3071</v>
      </c>
      <c r="B680" s="12"/>
    </row>
    <row r="681" spans="1:2" ht="12.75" customHeight="1">
      <c r="A681" s="3" t="s">
        <v>3072</v>
      </c>
      <c r="B681" s="11"/>
    </row>
    <row r="682" spans="1:2" ht="12.75" customHeight="1">
      <c r="A682" s="4" t="s">
        <v>3073</v>
      </c>
      <c r="B682" s="12"/>
    </row>
    <row r="683" spans="1:2" ht="12.75" customHeight="1">
      <c r="A683" s="3" t="s">
        <v>3074</v>
      </c>
      <c r="B683" s="11"/>
    </row>
    <row r="684" spans="1:2" ht="12.75" customHeight="1">
      <c r="A684" s="4" t="s">
        <v>3075</v>
      </c>
      <c r="B684" s="12"/>
    </row>
    <row r="685" spans="1:2" ht="12.75" customHeight="1">
      <c r="A685" s="3" t="s">
        <v>3076</v>
      </c>
      <c r="B685" s="11"/>
    </row>
    <row r="686" spans="1:2" ht="12.75" customHeight="1">
      <c r="A686" s="4" t="s">
        <v>3077</v>
      </c>
      <c r="B686" s="12"/>
    </row>
    <row r="687" spans="1:2" ht="12.75" customHeight="1">
      <c r="A687" s="3" t="s">
        <v>3078</v>
      </c>
      <c r="B687" s="11"/>
    </row>
    <row r="688" spans="1:2" ht="12.75" customHeight="1">
      <c r="A688" s="4" t="s">
        <v>3079</v>
      </c>
      <c r="B688" s="12"/>
    </row>
    <row r="689" spans="1:2" ht="12.75" customHeight="1">
      <c r="A689" s="3" t="s">
        <v>3080</v>
      </c>
      <c r="B689" s="11"/>
    </row>
    <row r="690" spans="1:2" ht="12.75" customHeight="1">
      <c r="A690" s="4" t="s">
        <v>3081</v>
      </c>
      <c r="B690" s="12"/>
    </row>
    <row r="691" spans="1:2" ht="12.75" customHeight="1">
      <c r="A691" s="3" t="s">
        <v>3082</v>
      </c>
      <c r="B691" s="11"/>
    </row>
    <row r="692" spans="1:2" ht="12.75" customHeight="1">
      <c r="A692" s="4" t="s">
        <v>3083</v>
      </c>
      <c r="B692" s="12">
        <v>654009.65</v>
      </c>
    </row>
    <row r="693" spans="1:2" ht="12.75" customHeight="1">
      <c r="A693" s="3" t="s">
        <v>3084</v>
      </c>
      <c r="B693" s="11">
        <v>146556.56</v>
      </c>
    </row>
    <row r="694" spans="1:2" ht="25.5" customHeight="1">
      <c r="A694" s="4" t="s">
        <v>3085</v>
      </c>
      <c r="B694" s="11">
        <v>146556.56</v>
      </c>
    </row>
    <row r="695" spans="1:2" ht="12.75" customHeight="1">
      <c r="A695" s="3" t="s">
        <v>3086</v>
      </c>
      <c r="B695" s="11"/>
    </row>
    <row r="696" spans="1:2" ht="25.5" customHeight="1">
      <c r="A696" s="4" t="s">
        <v>3087</v>
      </c>
      <c r="B696" s="12"/>
    </row>
    <row r="697" spans="1:2" ht="25.5" customHeight="1">
      <c r="A697" s="3" t="s">
        <v>3088</v>
      </c>
      <c r="B697" s="11"/>
    </row>
    <row r="698" spans="1:2" ht="25.5" customHeight="1">
      <c r="A698" s="4" t="s">
        <v>3089</v>
      </c>
      <c r="B698" s="12"/>
    </row>
    <row r="699" spans="1:2" ht="12.75" customHeight="1">
      <c r="A699" s="3" t="s">
        <v>3090</v>
      </c>
      <c r="B699" s="11">
        <v>507453.09</v>
      </c>
    </row>
    <row r="700" spans="1:2" ht="12.75" customHeight="1">
      <c r="A700" s="4" t="s">
        <v>3091</v>
      </c>
      <c r="B700" s="11">
        <v>507453.09</v>
      </c>
    </row>
    <row r="701" spans="1:2" ht="12.75" customHeight="1">
      <c r="A701" s="3" t="s">
        <v>3092</v>
      </c>
      <c r="B701" s="11"/>
    </row>
    <row r="702" spans="1:2" ht="12.75" customHeight="1">
      <c r="A702" s="4" t="s">
        <v>3093</v>
      </c>
      <c r="B702" s="12"/>
    </row>
    <row r="703" spans="1:2" ht="12.75" customHeight="1">
      <c r="A703" s="3" t="s">
        <v>3094</v>
      </c>
      <c r="B703" s="11"/>
    </row>
    <row r="704" spans="1:2" ht="25.5" customHeight="1">
      <c r="A704" s="4" t="s">
        <v>3095</v>
      </c>
      <c r="B704" s="12"/>
    </row>
    <row r="705" spans="1:2" ht="12.75" customHeight="1">
      <c r="A705" s="3" t="s">
        <v>3096</v>
      </c>
      <c r="B705" s="11"/>
    </row>
    <row r="706" spans="1:2" ht="25.5" customHeight="1">
      <c r="A706" s="4" t="s">
        <v>3097</v>
      </c>
      <c r="B706" s="12"/>
    </row>
    <row r="707" spans="1:2" ht="25.5" customHeight="1">
      <c r="A707" s="3" t="s">
        <v>3098</v>
      </c>
      <c r="B707" s="11"/>
    </row>
    <row r="708" spans="1:2" ht="25.5" customHeight="1">
      <c r="A708" s="4" t="s">
        <v>3099</v>
      </c>
      <c r="B708" s="12"/>
    </row>
    <row r="709" spans="1:2" ht="25.5" customHeight="1">
      <c r="A709" s="3" t="s">
        <v>3100</v>
      </c>
      <c r="B709" s="11"/>
    </row>
    <row r="710" spans="1:2" ht="25.5" customHeight="1">
      <c r="A710" s="4" t="s">
        <v>3101</v>
      </c>
      <c r="B710" s="12"/>
    </row>
    <row r="711" spans="1:2" ht="25.5" customHeight="1">
      <c r="A711" s="3" t="s">
        <v>3102</v>
      </c>
      <c r="B711" s="11"/>
    </row>
    <row r="712" spans="1:2" ht="25.5" customHeight="1">
      <c r="A712" s="4" t="s">
        <v>3103</v>
      </c>
      <c r="B712" s="12"/>
    </row>
    <row r="713" spans="1:2" ht="25.5" customHeight="1">
      <c r="A713" s="3" t="s">
        <v>3104</v>
      </c>
      <c r="B713" s="11"/>
    </row>
    <row r="714" spans="1:2" ht="25.5" customHeight="1">
      <c r="A714" s="4" t="s">
        <v>3105</v>
      </c>
      <c r="B714" s="12"/>
    </row>
    <row r="715" spans="1:2" ht="25.5" customHeight="1">
      <c r="A715" s="3" t="s">
        <v>3106</v>
      </c>
      <c r="B715" s="11"/>
    </row>
    <row r="716" spans="1:2" ht="25.5" customHeight="1">
      <c r="A716" s="4" t="s">
        <v>3107</v>
      </c>
      <c r="B716" s="12"/>
    </row>
    <row r="717" spans="1:2" ht="25.5" customHeight="1">
      <c r="A717" s="3" t="s">
        <v>3108</v>
      </c>
      <c r="B717" s="11"/>
    </row>
    <row r="718" spans="1:2" ht="25.5" customHeight="1">
      <c r="A718" s="4" t="s">
        <v>3109</v>
      </c>
      <c r="B718" s="12"/>
    </row>
    <row r="719" spans="1:2" ht="25.5" customHeight="1">
      <c r="A719" s="3" t="s">
        <v>3110</v>
      </c>
      <c r="B719" s="11"/>
    </row>
    <row r="720" spans="1:2" ht="25.5" customHeight="1">
      <c r="A720" s="4" t="s">
        <v>3111</v>
      </c>
      <c r="B720" s="12"/>
    </row>
    <row r="721" spans="1:2" ht="25.5" customHeight="1">
      <c r="A721" s="3" t="s">
        <v>3112</v>
      </c>
      <c r="B721" s="11"/>
    </row>
    <row r="722" spans="1:2" ht="25.5" customHeight="1">
      <c r="A722" s="4" t="s">
        <v>3113</v>
      </c>
      <c r="B722" s="12"/>
    </row>
    <row r="723" spans="1:2" ht="25.5" customHeight="1">
      <c r="A723" s="3" t="s">
        <v>3114</v>
      </c>
      <c r="B723" s="11"/>
    </row>
    <row r="724" spans="1:2" ht="25.5" customHeight="1">
      <c r="A724" s="4" t="s">
        <v>3115</v>
      </c>
      <c r="B724" s="12"/>
    </row>
    <row r="725" spans="1:2" ht="25.5" customHeight="1">
      <c r="A725" s="3" t="s">
        <v>3116</v>
      </c>
      <c r="B725" s="11"/>
    </row>
    <row r="726" spans="1:2" ht="25.5" customHeight="1">
      <c r="A726" s="4" t="s">
        <v>3117</v>
      </c>
      <c r="B726" s="12"/>
    </row>
    <row r="727" spans="1:2" ht="25.5" customHeight="1">
      <c r="A727" s="3" t="s">
        <v>3118</v>
      </c>
      <c r="B727" s="11"/>
    </row>
    <row r="728" spans="1:2" ht="25.5" customHeight="1">
      <c r="A728" s="4" t="s">
        <v>3119</v>
      </c>
      <c r="B728" s="12"/>
    </row>
    <row r="729" spans="1:2" ht="25.5" customHeight="1">
      <c r="A729" s="3" t="s">
        <v>3120</v>
      </c>
      <c r="B729" s="11"/>
    </row>
    <row r="730" spans="1:2" ht="12.75" customHeight="1">
      <c r="A730" s="4" t="s">
        <v>3121</v>
      </c>
      <c r="B730" s="12"/>
    </row>
    <row r="731" spans="1:2" ht="12.75" customHeight="1">
      <c r="A731" s="3" t="s">
        <v>3122</v>
      </c>
      <c r="B731" s="11"/>
    </row>
    <row r="732" spans="1:2" ht="12.75" customHeight="1">
      <c r="A732" s="4" t="s">
        <v>3123</v>
      </c>
      <c r="B732" s="12"/>
    </row>
    <row r="733" spans="1:2" ht="12.75" customHeight="1">
      <c r="A733" s="3" t="s">
        <v>3124</v>
      </c>
      <c r="B733" s="11"/>
    </row>
    <row r="734" spans="1:2" ht="12.75" customHeight="1">
      <c r="A734" s="4" t="s">
        <v>3125</v>
      </c>
      <c r="B734" s="12"/>
    </row>
    <row r="735" spans="1:2" ht="25.5" customHeight="1">
      <c r="A735" s="3" t="s">
        <v>3126</v>
      </c>
      <c r="B735" s="11"/>
    </row>
    <row r="736" spans="1:2" ht="12.75" customHeight="1">
      <c r="A736" s="4" t="s">
        <v>3127</v>
      </c>
      <c r="B736" s="12">
        <v>543182.73</v>
      </c>
    </row>
    <row r="737" spans="1:2" ht="12.75" customHeight="1">
      <c r="A737" s="3" t="s">
        <v>3128</v>
      </c>
      <c r="B737" s="11"/>
    </row>
    <row r="738" spans="1:2" ht="12.75" customHeight="1">
      <c r="A738" s="4" t="s">
        <v>3129</v>
      </c>
      <c r="B738" s="12"/>
    </row>
    <row r="739" spans="1:2" ht="12.75" customHeight="1">
      <c r="A739" s="3" t="s">
        <v>3130</v>
      </c>
      <c r="B739" s="11"/>
    </row>
    <row r="740" spans="1:2" ht="12.75" customHeight="1">
      <c r="A740" s="4" t="s">
        <v>3131</v>
      </c>
      <c r="B740" s="12"/>
    </row>
    <row r="741" spans="1:2" ht="12.75" customHeight="1">
      <c r="A741" s="3" t="s">
        <v>3132</v>
      </c>
      <c r="B741" s="11"/>
    </row>
    <row r="742" spans="1:2" ht="25.5" customHeight="1">
      <c r="A742" s="4" t="s">
        <v>3133</v>
      </c>
      <c r="B742" s="12"/>
    </row>
    <row r="743" spans="1:2" ht="12.75" customHeight="1">
      <c r="A743" s="3" t="s">
        <v>3134</v>
      </c>
      <c r="B743" s="11"/>
    </row>
    <row r="744" spans="1:2" ht="12.75" customHeight="1">
      <c r="A744" s="4" t="s">
        <v>3135</v>
      </c>
      <c r="B744" s="12"/>
    </row>
    <row r="745" spans="1:2" ht="12.75" customHeight="1">
      <c r="A745" s="3" t="s">
        <v>3136</v>
      </c>
      <c r="B745" s="11"/>
    </row>
    <row r="746" spans="1:2" ht="12.75" customHeight="1">
      <c r="A746" s="4" t="s">
        <v>3137</v>
      </c>
      <c r="B746" s="12"/>
    </row>
    <row r="747" spans="1:2" ht="12.75" customHeight="1">
      <c r="A747" s="3" t="s">
        <v>3138</v>
      </c>
      <c r="B747" s="11"/>
    </row>
    <row r="748" spans="1:2" ht="12.75" customHeight="1">
      <c r="A748" s="4" t="s">
        <v>3139</v>
      </c>
      <c r="B748" s="12"/>
    </row>
    <row r="749" spans="1:2" ht="12.75" customHeight="1">
      <c r="A749" s="3" t="s">
        <v>3140</v>
      </c>
      <c r="B749" s="11"/>
    </row>
    <row r="750" spans="1:2" ht="12.75" customHeight="1">
      <c r="A750" s="4" t="s">
        <v>3141</v>
      </c>
      <c r="B750" s="12"/>
    </row>
    <row r="751" spans="1:2" ht="12.75" customHeight="1">
      <c r="A751" s="3" t="s">
        <v>3142</v>
      </c>
      <c r="B751" s="11"/>
    </row>
    <row r="752" spans="1:2" ht="12.75" customHeight="1">
      <c r="A752" s="4" t="s">
        <v>3143</v>
      </c>
      <c r="B752" s="12"/>
    </row>
    <row r="753" spans="1:2" ht="12.75" customHeight="1">
      <c r="A753" s="3" t="s">
        <v>3144</v>
      </c>
      <c r="B753" s="11"/>
    </row>
    <row r="754" spans="1:2" ht="12.75" customHeight="1">
      <c r="A754" s="4" t="s">
        <v>3145</v>
      </c>
      <c r="B754" s="12"/>
    </row>
    <row r="755" spans="1:2" ht="12.75" customHeight="1">
      <c r="A755" s="3" t="s">
        <v>3146</v>
      </c>
      <c r="B755" s="11"/>
    </row>
    <row r="756" spans="1:2" ht="12.75" customHeight="1">
      <c r="A756" s="4" t="s">
        <v>3147</v>
      </c>
      <c r="B756" s="12"/>
    </row>
    <row r="757" spans="1:2" ht="25.5" customHeight="1">
      <c r="A757" s="3" t="s">
        <v>3148</v>
      </c>
      <c r="B757" s="11"/>
    </row>
    <row r="758" spans="1:2" ht="25.5" customHeight="1">
      <c r="A758" s="4" t="s">
        <v>3149</v>
      </c>
      <c r="B758" s="12"/>
    </row>
    <row r="759" spans="1:2" ht="25.5" customHeight="1">
      <c r="A759" s="3" t="s">
        <v>3150</v>
      </c>
      <c r="B759" s="11"/>
    </row>
    <row r="760" spans="1:2" ht="12.75" customHeight="1">
      <c r="A760" s="4" t="s">
        <v>3151</v>
      </c>
      <c r="B760" s="12"/>
    </row>
    <row r="761" spans="1:2" ht="12.75" customHeight="1">
      <c r="A761" s="3" t="s">
        <v>3152</v>
      </c>
      <c r="B761" s="11"/>
    </row>
    <row r="762" spans="1:2" ht="12.75" customHeight="1">
      <c r="A762" s="4" t="s">
        <v>3153</v>
      </c>
      <c r="B762" s="12"/>
    </row>
    <row r="763" spans="1:2" ht="12.75" customHeight="1">
      <c r="A763" s="3" t="s">
        <v>3154</v>
      </c>
      <c r="B763" s="11"/>
    </row>
    <row r="764" spans="1:2" ht="12.75" customHeight="1">
      <c r="A764" s="4" t="s">
        <v>3155</v>
      </c>
      <c r="B764" s="12"/>
    </row>
    <row r="765" spans="1:2" ht="25.5" customHeight="1">
      <c r="A765" s="3" t="s">
        <v>3156</v>
      </c>
      <c r="B765" s="11"/>
    </row>
    <row r="766" spans="1:2" ht="25.5" customHeight="1">
      <c r="A766" s="4" t="s">
        <v>3157</v>
      </c>
      <c r="B766" s="12"/>
    </row>
    <row r="767" spans="1:2" ht="25.5" customHeight="1">
      <c r="A767" s="3" t="s">
        <v>3158</v>
      </c>
      <c r="B767" s="11"/>
    </row>
    <row r="768" spans="1:2" ht="25.5" customHeight="1">
      <c r="A768" s="4" t="s">
        <v>3159</v>
      </c>
      <c r="B768" s="12"/>
    </row>
    <row r="769" spans="1:2" ht="25.5" customHeight="1">
      <c r="A769" s="3" t="s">
        <v>3160</v>
      </c>
      <c r="B769" s="11"/>
    </row>
    <row r="770" spans="1:2" ht="25.5" customHeight="1">
      <c r="A770" s="4" t="s">
        <v>3161</v>
      </c>
      <c r="B770" s="12"/>
    </row>
    <row r="771" spans="1:2" ht="25.5" customHeight="1">
      <c r="A771" s="3" t="s">
        <v>3162</v>
      </c>
      <c r="B771" s="11"/>
    </row>
    <row r="772" spans="1:2" ht="25.5" customHeight="1">
      <c r="A772" s="4" t="s">
        <v>3163</v>
      </c>
      <c r="B772" s="12"/>
    </row>
    <row r="773" spans="1:2" ht="25.5" customHeight="1">
      <c r="A773" s="3" t="s">
        <v>3164</v>
      </c>
      <c r="B773" s="11"/>
    </row>
    <row r="774" spans="1:2" ht="12.75" customHeight="1">
      <c r="A774" s="4" t="s">
        <v>3165</v>
      </c>
      <c r="B774" s="12"/>
    </row>
    <row r="775" spans="1:2" ht="12.75" customHeight="1">
      <c r="A775" s="3" t="s">
        <v>3166</v>
      </c>
      <c r="B775" s="11"/>
    </row>
    <row r="776" spans="1:2" ht="12.75" customHeight="1">
      <c r="A776" s="4" t="s">
        <v>3167</v>
      </c>
      <c r="B776" s="12"/>
    </row>
    <row r="777" spans="1:2" ht="12.75" customHeight="1">
      <c r="A777" s="3" t="s">
        <v>3168</v>
      </c>
      <c r="B777" s="11"/>
    </row>
    <row r="778" spans="1:2" ht="12.75" customHeight="1">
      <c r="A778" s="4" t="s">
        <v>3169</v>
      </c>
      <c r="B778" s="12"/>
    </row>
    <row r="779" spans="1:2" ht="25.5" customHeight="1">
      <c r="A779" s="3" t="s">
        <v>3170</v>
      </c>
      <c r="B779" s="11"/>
    </row>
    <row r="780" spans="1:2" ht="25.5" customHeight="1">
      <c r="A780" s="4" t="s">
        <v>3171</v>
      </c>
      <c r="B780" s="12"/>
    </row>
    <row r="781" spans="1:2" ht="25.5" customHeight="1">
      <c r="A781" s="3" t="s">
        <v>3172</v>
      </c>
      <c r="B781" s="11"/>
    </row>
    <row r="782" spans="1:2" ht="12.75" customHeight="1">
      <c r="A782" s="4" t="s">
        <v>3173</v>
      </c>
      <c r="B782" s="12">
        <v>543182.73</v>
      </c>
    </row>
    <row r="783" spans="1:2" ht="12.75" customHeight="1">
      <c r="A783" s="3" t="s">
        <v>3174</v>
      </c>
      <c r="B783" s="12">
        <v>543182.73</v>
      </c>
    </row>
    <row r="784" spans="1:2" ht="12.75" customHeight="1">
      <c r="A784" s="4" t="s">
        <v>3175</v>
      </c>
      <c r="B784" s="12"/>
    </row>
    <row r="785" spans="1:2" ht="12.75" customHeight="1">
      <c r="A785" s="3" t="s">
        <v>3176</v>
      </c>
      <c r="B785" s="11"/>
    </row>
    <row r="786" spans="1:2" ht="25.5" customHeight="1">
      <c r="A786" s="4" t="s">
        <v>3177</v>
      </c>
      <c r="B786" s="12"/>
    </row>
    <row r="787" spans="1:2" ht="12.75" customHeight="1">
      <c r="A787" s="3" t="s">
        <v>3178</v>
      </c>
      <c r="B787" s="11"/>
    </row>
    <row r="788" spans="1:2" ht="25.5" customHeight="1">
      <c r="A788" s="4" t="s">
        <v>3179</v>
      </c>
      <c r="B788" s="12"/>
    </row>
    <row r="789" spans="1:2" ht="25.5" customHeight="1">
      <c r="A789" s="3" t="s">
        <v>3180</v>
      </c>
      <c r="B789" s="11"/>
    </row>
    <row r="790" spans="1:2" ht="25.5" customHeight="1">
      <c r="A790" s="4" t="s">
        <v>3181</v>
      </c>
      <c r="B790" s="12"/>
    </row>
    <row r="791" spans="1:2" ht="12.75" customHeight="1">
      <c r="A791" s="3" t="s">
        <v>3182</v>
      </c>
      <c r="B791" s="11">
        <v>128752.66</v>
      </c>
    </row>
    <row r="792" spans="1:2" ht="12.75" customHeight="1">
      <c r="A792" s="4" t="s">
        <v>3183</v>
      </c>
      <c r="B792" s="12"/>
    </row>
    <row r="793" spans="1:2" ht="12.75" customHeight="1">
      <c r="A793" s="3" t="s">
        <v>3184</v>
      </c>
      <c r="B793" s="11"/>
    </row>
    <row r="794" spans="1:2" ht="12.75" customHeight="1">
      <c r="A794" s="4" t="s">
        <v>3185</v>
      </c>
      <c r="B794" s="12"/>
    </row>
    <row r="795" spans="1:2" ht="12.75" customHeight="1">
      <c r="A795" s="3" t="s">
        <v>3186</v>
      </c>
      <c r="B795" s="11"/>
    </row>
    <row r="796" spans="1:2" ht="12.75" customHeight="1">
      <c r="A796" s="4" t="s">
        <v>3187</v>
      </c>
      <c r="B796" s="12"/>
    </row>
    <row r="797" spans="1:2" ht="12.75" customHeight="1">
      <c r="A797" s="3" t="s">
        <v>3188</v>
      </c>
      <c r="B797" s="11"/>
    </row>
    <row r="798" spans="1:2" ht="12.75" customHeight="1">
      <c r="A798" s="4" t="s">
        <v>3189</v>
      </c>
      <c r="B798" s="12"/>
    </row>
    <row r="799" spans="1:2" ht="12.75" customHeight="1">
      <c r="A799" s="3" t="s">
        <v>3190</v>
      </c>
      <c r="B799" s="11"/>
    </row>
    <row r="800" spans="1:2" ht="25.5" customHeight="1">
      <c r="A800" s="4" t="s">
        <v>3191</v>
      </c>
      <c r="B800" s="12"/>
    </row>
    <row r="801" spans="1:2" ht="25.5" customHeight="1">
      <c r="A801" s="3" t="s">
        <v>3192</v>
      </c>
      <c r="B801" s="11"/>
    </row>
    <row r="802" spans="1:2" ht="25.5" customHeight="1">
      <c r="A802" s="4" t="s">
        <v>3193</v>
      </c>
      <c r="B802" s="12"/>
    </row>
    <row r="803" spans="1:2" ht="25.5" customHeight="1">
      <c r="A803" s="3" t="s">
        <v>3194</v>
      </c>
      <c r="B803" s="11"/>
    </row>
    <row r="804" spans="1:2" ht="25.5" customHeight="1">
      <c r="A804" s="4" t="s">
        <v>3195</v>
      </c>
      <c r="B804" s="12"/>
    </row>
    <row r="805" spans="1:2" ht="12.75" customHeight="1">
      <c r="A805" s="3" t="s">
        <v>3196</v>
      </c>
      <c r="B805" s="11"/>
    </row>
    <row r="806" spans="1:2" ht="12.75" customHeight="1">
      <c r="A806" s="4" t="s">
        <v>3197</v>
      </c>
      <c r="B806" s="12"/>
    </row>
    <row r="807" spans="1:2" ht="12.75" customHeight="1">
      <c r="A807" s="3" t="s">
        <v>3198</v>
      </c>
      <c r="B807" s="11"/>
    </row>
    <row r="808" spans="1:2" ht="12.75" customHeight="1">
      <c r="A808" s="4" t="s">
        <v>3199</v>
      </c>
      <c r="B808" s="12"/>
    </row>
    <row r="809" spans="1:2" ht="12.75" customHeight="1">
      <c r="A809" s="3" t="s">
        <v>3200</v>
      </c>
      <c r="B809" s="11"/>
    </row>
    <row r="810" spans="1:2" ht="12.75" customHeight="1">
      <c r="A810" s="4" t="s">
        <v>3201</v>
      </c>
      <c r="B810" s="12"/>
    </row>
    <row r="811" spans="1:2" ht="12.75" customHeight="1">
      <c r="A811" s="3" t="s">
        <v>3202</v>
      </c>
      <c r="B811" s="11"/>
    </row>
    <row r="812" spans="1:2" ht="12.75" customHeight="1">
      <c r="A812" s="4" t="s">
        <v>3203</v>
      </c>
      <c r="B812" s="12"/>
    </row>
    <row r="813" spans="1:2" ht="12.75" customHeight="1">
      <c r="A813" s="3" t="s">
        <v>3204</v>
      </c>
      <c r="B813" s="11"/>
    </row>
    <row r="814" spans="1:2" ht="12.75" customHeight="1">
      <c r="A814" s="4" t="s">
        <v>3205</v>
      </c>
      <c r="B814" s="12"/>
    </row>
    <row r="815" spans="1:2" ht="25.5" customHeight="1">
      <c r="A815" s="3" t="s">
        <v>3206</v>
      </c>
      <c r="B815" s="11"/>
    </row>
    <row r="816" spans="1:2" ht="25.5" customHeight="1">
      <c r="A816" s="4" t="s">
        <v>3207</v>
      </c>
      <c r="B816" s="12"/>
    </row>
    <row r="817" spans="1:2" ht="25.5" customHeight="1">
      <c r="A817" s="3" t="s">
        <v>3208</v>
      </c>
      <c r="B817" s="11"/>
    </row>
    <row r="818" spans="1:2" ht="12.75" customHeight="1">
      <c r="A818" s="4" t="s">
        <v>3209</v>
      </c>
      <c r="B818" s="11">
        <v>128752.66</v>
      </c>
    </row>
    <row r="819" spans="1:2" ht="25.5" customHeight="1">
      <c r="A819" s="3" t="s">
        <v>3210</v>
      </c>
      <c r="B819" s="11">
        <v>128752.66</v>
      </c>
    </row>
    <row r="820" spans="1:2" ht="25.5" customHeight="1">
      <c r="A820" s="4" t="s">
        <v>3211</v>
      </c>
      <c r="B820" s="11">
        <v>128752.66</v>
      </c>
    </row>
    <row r="821" spans="1:2" ht="25.5" customHeight="1">
      <c r="A821" s="3" t="s">
        <v>3212</v>
      </c>
      <c r="B821" s="11"/>
    </row>
    <row r="822" spans="1:2" ht="25.5" customHeight="1">
      <c r="A822" s="4" t="s">
        <v>3213</v>
      </c>
      <c r="B822" s="12"/>
    </row>
    <row r="823" spans="1:2" ht="25.5" customHeight="1">
      <c r="A823" s="3" t="s">
        <v>3214</v>
      </c>
      <c r="B823" s="11"/>
    </row>
    <row r="824" spans="1:2" ht="25.5" customHeight="1">
      <c r="A824" s="4" t="s">
        <v>3215</v>
      </c>
      <c r="B824" s="12"/>
    </row>
    <row r="825" spans="1:2" ht="25.5" customHeight="1">
      <c r="A825" s="3" t="s">
        <v>3216</v>
      </c>
      <c r="B825" s="11"/>
    </row>
    <row r="826" spans="1:2" ht="25.5" customHeight="1">
      <c r="A826" s="4" t="s">
        <v>3217</v>
      </c>
      <c r="B826" s="12"/>
    </row>
    <row r="827" spans="1:2" ht="25.5" customHeight="1">
      <c r="A827" s="3" t="s">
        <v>3218</v>
      </c>
      <c r="B827" s="11"/>
    </row>
    <row r="828" spans="1:2" ht="25.5" customHeight="1">
      <c r="A828" s="4" t="s">
        <v>3219</v>
      </c>
      <c r="B828" s="12"/>
    </row>
    <row r="829" spans="1:2" ht="25.5" customHeight="1">
      <c r="A829" s="3" t="s">
        <v>3220</v>
      </c>
      <c r="B829" s="11"/>
    </row>
    <row r="830" spans="1:2" ht="25.5" customHeight="1">
      <c r="A830" s="4" t="s">
        <v>3221</v>
      </c>
      <c r="B830" s="12"/>
    </row>
    <row r="831" spans="1:2" ht="12.75" customHeight="1">
      <c r="A831" s="3" t="s">
        <v>3222</v>
      </c>
      <c r="B831" s="11">
        <v>298285.21</v>
      </c>
    </row>
    <row r="832" spans="1:2" ht="25.5" customHeight="1">
      <c r="A832" s="4" t="s">
        <v>3223</v>
      </c>
      <c r="B832" s="12"/>
    </row>
    <row r="833" spans="1:2" ht="12.75" customHeight="1">
      <c r="A833" s="3" t="s">
        <v>3224</v>
      </c>
      <c r="B833" s="11"/>
    </row>
    <row r="834" spans="1:2" ht="25.5" customHeight="1">
      <c r="A834" s="4" t="s">
        <v>3225</v>
      </c>
      <c r="B834" s="12"/>
    </row>
    <row r="835" spans="1:2" ht="25.5" customHeight="1">
      <c r="A835" s="3" t="s">
        <v>3226</v>
      </c>
      <c r="B835" s="11"/>
    </row>
    <row r="836" spans="1:2" ht="25.5" customHeight="1">
      <c r="A836" s="4" t="s">
        <v>3227</v>
      </c>
      <c r="B836" s="12"/>
    </row>
    <row r="837" spans="1:2" ht="25.5" customHeight="1">
      <c r="A837" s="3" t="s">
        <v>3228</v>
      </c>
      <c r="B837" s="11"/>
    </row>
    <row r="838" spans="1:2" ht="25.5" customHeight="1">
      <c r="A838" s="4" t="s">
        <v>3229</v>
      </c>
      <c r="B838" s="12"/>
    </row>
    <row r="839" spans="1:2" ht="12.75" customHeight="1">
      <c r="A839" s="3" t="s">
        <v>3230</v>
      </c>
      <c r="B839" s="11"/>
    </row>
    <row r="840" spans="1:2" ht="25.5" customHeight="1">
      <c r="A840" s="4" t="s">
        <v>3231</v>
      </c>
      <c r="B840" s="12"/>
    </row>
    <row r="841" spans="1:2" ht="25.5" customHeight="1">
      <c r="A841" s="3" t="s">
        <v>3232</v>
      </c>
      <c r="B841" s="11"/>
    </row>
    <row r="842" spans="1:2" ht="25.5" customHeight="1">
      <c r="A842" s="4" t="s">
        <v>3233</v>
      </c>
      <c r="B842" s="12"/>
    </row>
    <row r="843" spans="1:2" ht="25.5" customHeight="1">
      <c r="A843" s="3" t="s">
        <v>3234</v>
      </c>
      <c r="B843" s="11"/>
    </row>
    <row r="844" spans="1:2" ht="25.5" customHeight="1">
      <c r="A844" s="4" t="s">
        <v>3235</v>
      </c>
      <c r="B844" s="12"/>
    </row>
    <row r="845" spans="1:2" ht="12.75" customHeight="1">
      <c r="A845" s="3" t="s">
        <v>3236</v>
      </c>
      <c r="B845" s="11"/>
    </row>
    <row r="846" spans="1:2" ht="25.5" customHeight="1">
      <c r="A846" s="4" t="s">
        <v>3237</v>
      </c>
      <c r="B846" s="12"/>
    </row>
    <row r="847" spans="1:2" ht="25.5" customHeight="1">
      <c r="A847" s="3" t="s">
        <v>3238</v>
      </c>
      <c r="B847" s="11"/>
    </row>
    <row r="848" spans="1:2" ht="25.5" customHeight="1">
      <c r="A848" s="4" t="s">
        <v>3239</v>
      </c>
      <c r="B848" s="12"/>
    </row>
    <row r="849" spans="1:2" ht="25.5" customHeight="1">
      <c r="A849" s="3" t="s">
        <v>3240</v>
      </c>
      <c r="B849" s="11"/>
    </row>
    <row r="850" spans="1:2" ht="25.5" customHeight="1">
      <c r="A850" s="4" t="s">
        <v>3241</v>
      </c>
      <c r="B850" s="12"/>
    </row>
    <row r="851" spans="1:2" ht="12.75" customHeight="1">
      <c r="A851" s="3" t="s">
        <v>3242</v>
      </c>
      <c r="B851" s="11"/>
    </row>
    <row r="852" spans="1:2" ht="25.5" customHeight="1">
      <c r="A852" s="4" t="s">
        <v>3243</v>
      </c>
      <c r="B852" s="12"/>
    </row>
    <row r="853" spans="1:2" ht="12.75" customHeight="1">
      <c r="A853" s="3" t="s">
        <v>3244</v>
      </c>
      <c r="B853" s="11">
        <v>246653.02</v>
      </c>
    </row>
    <row r="854" spans="1:2" ht="25.5" customHeight="1">
      <c r="A854" s="4" t="s">
        <v>3245</v>
      </c>
      <c r="B854" s="12"/>
    </row>
    <row r="855" spans="1:2" ht="25.5" customHeight="1">
      <c r="A855" s="3" t="s">
        <v>3246</v>
      </c>
      <c r="B855" s="11"/>
    </row>
    <row r="856" spans="1:2" ht="25.5" customHeight="1">
      <c r="A856" s="4" t="s">
        <v>3247</v>
      </c>
      <c r="B856" s="12"/>
    </row>
    <row r="857" spans="1:2" ht="25.5" customHeight="1">
      <c r="A857" s="3" t="s">
        <v>3248</v>
      </c>
      <c r="B857" s="11"/>
    </row>
    <row r="858" spans="1:2" ht="25.5" customHeight="1">
      <c r="A858" s="4" t="s">
        <v>3249</v>
      </c>
      <c r="B858" s="12"/>
    </row>
    <row r="859" spans="1:2" ht="25.5" customHeight="1">
      <c r="A859" s="3" t="s">
        <v>3250</v>
      </c>
      <c r="B859" s="11"/>
    </row>
    <row r="860" spans="1:2" ht="25.5" customHeight="1">
      <c r="A860" s="4" t="s">
        <v>3251</v>
      </c>
      <c r="B860" s="12"/>
    </row>
    <row r="861" spans="1:2" ht="25.5" customHeight="1">
      <c r="A861" s="3" t="s">
        <v>3252</v>
      </c>
      <c r="B861" s="11"/>
    </row>
    <row r="862" spans="1:2" ht="25.5" customHeight="1">
      <c r="A862" s="4" t="s">
        <v>3253</v>
      </c>
      <c r="B862" s="12"/>
    </row>
    <row r="863" spans="1:2" ht="25.5" customHeight="1">
      <c r="A863" s="3" t="s">
        <v>3254</v>
      </c>
      <c r="B863" s="11"/>
    </row>
    <row r="864" spans="1:2" ht="25.5" customHeight="1">
      <c r="A864" s="4" t="s">
        <v>3255</v>
      </c>
      <c r="B864" s="12"/>
    </row>
    <row r="865" spans="1:2" ht="25.5" customHeight="1">
      <c r="A865" s="3" t="s">
        <v>3256</v>
      </c>
      <c r="B865" s="11"/>
    </row>
    <row r="866" spans="1:2" ht="25.5" customHeight="1">
      <c r="A866" s="4" t="s">
        <v>3257</v>
      </c>
      <c r="B866" s="12"/>
    </row>
    <row r="867" spans="1:2" ht="25.5" customHeight="1">
      <c r="A867" s="3" t="s">
        <v>3258</v>
      </c>
      <c r="B867" s="11"/>
    </row>
    <row r="868" spans="1:2" ht="12.75" customHeight="1">
      <c r="A868" s="4" t="s">
        <v>3259</v>
      </c>
      <c r="B868" s="11">
        <v>226088.1</v>
      </c>
    </row>
    <row r="869" spans="1:2" ht="25.5" customHeight="1">
      <c r="A869" s="3" t="s">
        <v>3260</v>
      </c>
      <c r="B869" s="11">
        <v>226088.1</v>
      </c>
    </row>
    <row r="870" spans="1:2" ht="25.5" customHeight="1">
      <c r="A870" s="4" t="s">
        <v>3261</v>
      </c>
      <c r="B870" s="12"/>
    </row>
    <row r="871" spans="1:2" ht="25.5" customHeight="1">
      <c r="A871" s="3" t="s">
        <v>3262</v>
      </c>
      <c r="B871" s="11"/>
    </row>
    <row r="872" spans="1:2" ht="25.5" customHeight="1">
      <c r="A872" s="4" t="s">
        <v>3263</v>
      </c>
      <c r="B872" s="12"/>
    </row>
    <row r="873" spans="1:2" ht="25.5" customHeight="1">
      <c r="A873" s="3" t="s">
        <v>3264</v>
      </c>
      <c r="B873" s="11"/>
    </row>
    <row r="874" spans="1:2" ht="12.75" customHeight="1">
      <c r="A874" s="4" t="s">
        <v>3265</v>
      </c>
      <c r="B874" s="12"/>
    </row>
    <row r="875" spans="1:2" ht="25.5" customHeight="1">
      <c r="A875" s="3" t="s">
        <v>3266</v>
      </c>
      <c r="B875" s="11"/>
    </row>
    <row r="876" spans="1:2" ht="25.5" customHeight="1">
      <c r="A876" s="4" t="s">
        <v>3267</v>
      </c>
      <c r="B876" s="12"/>
    </row>
    <row r="877" spans="1:2" ht="25.5" customHeight="1">
      <c r="A877" s="3" t="s">
        <v>3268</v>
      </c>
      <c r="B877" s="11"/>
    </row>
    <row r="878" spans="1:2" ht="25.5" customHeight="1">
      <c r="A878" s="4" t="s">
        <v>3269</v>
      </c>
      <c r="B878" s="12"/>
    </row>
    <row r="879" spans="1:2" ht="25.5" customHeight="1">
      <c r="A879" s="3" t="s">
        <v>3270</v>
      </c>
      <c r="B879" s="11"/>
    </row>
    <row r="880" spans="1:2" ht="12.75" customHeight="1">
      <c r="A880" s="4" t="s">
        <v>3271</v>
      </c>
      <c r="B880" s="12">
        <v>20564.92</v>
      </c>
    </row>
    <row r="881" spans="1:2" ht="12.75" customHeight="1">
      <c r="A881" s="3" t="s">
        <v>3272</v>
      </c>
      <c r="B881" s="12">
        <v>20564.92</v>
      </c>
    </row>
    <row r="882" spans="1:2" ht="12.75" customHeight="1">
      <c r="A882" s="4" t="s">
        <v>3273</v>
      </c>
      <c r="B882" s="12"/>
    </row>
    <row r="883" spans="1:2" ht="12.75" customHeight="1">
      <c r="A883" s="3" t="s">
        <v>3274</v>
      </c>
      <c r="B883" s="11"/>
    </row>
    <row r="884" spans="1:2" ht="12.75" customHeight="1">
      <c r="A884" s="4" t="s">
        <v>3275</v>
      </c>
      <c r="B884" s="12"/>
    </row>
    <row r="885" spans="1:2" ht="25.5" customHeight="1">
      <c r="A885" s="3" t="s">
        <v>3276</v>
      </c>
      <c r="B885" s="11"/>
    </row>
    <row r="886" spans="1:2" ht="12.75" customHeight="1">
      <c r="A886" s="4" t="s">
        <v>3277</v>
      </c>
      <c r="B886" s="12"/>
    </row>
    <row r="887" spans="1:2" ht="25.5" customHeight="1">
      <c r="A887" s="3" t="s">
        <v>3278</v>
      </c>
      <c r="B887" s="11"/>
    </row>
    <row r="888" spans="1:2" ht="25.5" customHeight="1">
      <c r="A888" s="4" t="s">
        <v>3279</v>
      </c>
      <c r="B888" s="12"/>
    </row>
    <row r="889" spans="1:2" ht="25.5" customHeight="1">
      <c r="A889" s="3" t="s">
        <v>3280</v>
      </c>
      <c r="B889" s="11"/>
    </row>
    <row r="890" spans="1:2" ht="25.5" customHeight="1">
      <c r="A890" s="4" t="s">
        <v>3281</v>
      </c>
      <c r="B890" s="12"/>
    </row>
    <row r="891" spans="1:2" ht="25.5" customHeight="1">
      <c r="A891" s="3" t="s">
        <v>3282</v>
      </c>
      <c r="B891" s="11"/>
    </row>
    <row r="892" spans="1:2" ht="25.5" customHeight="1">
      <c r="A892" s="4" t="s">
        <v>3283</v>
      </c>
      <c r="B892" s="12"/>
    </row>
    <row r="893" spans="1:2" ht="25.5" customHeight="1">
      <c r="A893" s="3" t="s">
        <v>3284</v>
      </c>
      <c r="B893" s="11"/>
    </row>
    <row r="894" spans="1:2" ht="25.5" customHeight="1">
      <c r="A894" s="4" t="s">
        <v>3285</v>
      </c>
      <c r="B894" s="12"/>
    </row>
    <row r="895" spans="1:2" ht="25.5" customHeight="1">
      <c r="A895" s="3" t="s">
        <v>3286</v>
      </c>
      <c r="B895" s="11"/>
    </row>
    <row r="896" spans="1:2" ht="25.5" customHeight="1">
      <c r="A896" s="4" t="s">
        <v>3287</v>
      </c>
      <c r="B896" s="12"/>
    </row>
    <row r="897" spans="1:2" ht="25.5" customHeight="1">
      <c r="A897" s="3" t="s">
        <v>3288</v>
      </c>
      <c r="B897" s="11"/>
    </row>
    <row r="898" spans="1:2" ht="25.5" customHeight="1">
      <c r="A898" s="4" t="s">
        <v>3289</v>
      </c>
      <c r="B898" s="12"/>
    </row>
    <row r="899" spans="1:2" ht="25.5" customHeight="1">
      <c r="A899" s="3" t="s">
        <v>3290</v>
      </c>
      <c r="B899" s="11"/>
    </row>
    <row r="900" spans="1:2" ht="25.5" customHeight="1">
      <c r="A900" s="4" t="s">
        <v>3291</v>
      </c>
      <c r="B900" s="12"/>
    </row>
    <row r="901" spans="1:2" ht="25.5" customHeight="1">
      <c r="A901" s="3" t="s">
        <v>3292</v>
      </c>
      <c r="B901" s="11"/>
    </row>
    <row r="902" spans="1:2" ht="25.5" customHeight="1">
      <c r="A902" s="4" t="s">
        <v>3293</v>
      </c>
      <c r="B902" s="12"/>
    </row>
    <row r="903" spans="1:2" ht="12.75" customHeight="1">
      <c r="A903" s="3" t="s">
        <v>3294</v>
      </c>
      <c r="B903" s="11"/>
    </row>
    <row r="904" spans="1:2" ht="12.75" customHeight="1">
      <c r="A904" s="4" t="s">
        <v>3295</v>
      </c>
      <c r="B904" s="12"/>
    </row>
    <row r="905" spans="1:2" ht="12.75" customHeight="1">
      <c r="A905" s="3" t="s">
        <v>3296</v>
      </c>
      <c r="B905" s="11"/>
    </row>
    <row r="906" spans="1:2" ht="25.5" customHeight="1">
      <c r="A906" s="4" t="s">
        <v>3297</v>
      </c>
      <c r="B906" s="12"/>
    </row>
    <row r="907" spans="1:2" ht="25.5" customHeight="1">
      <c r="A907" s="3" t="s">
        <v>3298</v>
      </c>
      <c r="B907" s="11"/>
    </row>
    <row r="908" spans="1:2" ht="25.5" customHeight="1">
      <c r="A908" s="4" t="s">
        <v>3299</v>
      </c>
      <c r="B908" s="12"/>
    </row>
    <row r="909" spans="1:2" ht="12.75" customHeight="1">
      <c r="A909" s="3" t="s">
        <v>3300</v>
      </c>
      <c r="B909" s="11"/>
    </row>
    <row r="910" spans="1:2" ht="12.75" customHeight="1">
      <c r="A910" s="4" t="s">
        <v>3301</v>
      </c>
      <c r="B910" s="12"/>
    </row>
    <row r="911" spans="1:2" ht="12.75" customHeight="1">
      <c r="A911" s="3" t="s">
        <v>3302</v>
      </c>
      <c r="B911" s="11"/>
    </row>
    <row r="912" spans="1:2" ht="12.75" customHeight="1">
      <c r="A912" s="4" t="s">
        <v>3303</v>
      </c>
      <c r="B912" s="12"/>
    </row>
    <row r="913" spans="1:2" ht="12.75" customHeight="1">
      <c r="A913" s="3" t="s">
        <v>3304</v>
      </c>
      <c r="B913" s="11"/>
    </row>
    <row r="914" spans="1:2" ht="12.75" customHeight="1">
      <c r="A914" s="4" t="s">
        <v>3305</v>
      </c>
      <c r="B914" s="12"/>
    </row>
    <row r="915" spans="1:2" ht="25.5" customHeight="1">
      <c r="A915" s="3" t="s">
        <v>3306</v>
      </c>
      <c r="B915" s="11">
        <v>51632.19</v>
      </c>
    </row>
    <row r="916" spans="1:2" ht="12.75" customHeight="1">
      <c r="A916" s="4" t="s">
        <v>3307</v>
      </c>
      <c r="B916" s="12"/>
    </row>
    <row r="917" spans="1:2" ht="12.75" customHeight="1">
      <c r="A917" s="3" t="s">
        <v>3308</v>
      </c>
      <c r="B917" s="11"/>
    </row>
    <row r="918" spans="1:2" ht="12.75" customHeight="1">
      <c r="A918" s="4" t="s">
        <v>3309</v>
      </c>
      <c r="B918" s="11">
        <v>51632.19</v>
      </c>
    </row>
    <row r="919" spans="1:2" ht="12.75" customHeight="1">
      <c r="A919" s="3" t="s">
        <v>3310</v>
      </c>
      <c r="B919" s="11">
        <v>51632.19</v>
      </c>
    </row>
    <row r="920" spans="1:2" ht="12.75" customHeight="1">
      <c r="A920" s="4" t="s">
        <v>3311</v>
      </c>
      <c r="B920" s="12"/>
    </row>
    <row r="921" spans="1:2" ht="12.75" customHeight="1">
      <c r="A921" s="3" t="s">
        <v>3312</v>
      </c>
      <c r="B921" s="11"/>
    </row>
    <row r="922" spans="1:2" ht="12.75" customHeight="1">
      <c r="A922" s="4" t="s">
        <v>3313</v>
      </c>
      <c r="B922" s="12"/>
    </row>
    <row r="923" spans="1:2" ht="12.75" customHeight="1">
      <c r="A923" s="3" t="s">
        <v>3314</v>
      </c>
      <c r="B923" s="11"/>
    </row>
    <row r="924" spans="1:2" ht="25.5" customHeight="1">
      <c r="A924" s="4" t="s">
        <v>3315</v>
      </c>
      <c r="B924" s="12"/>
    </row>
    <row r="925" spans="1:2" ht="25.5" customHeight="1">
      <c r="A925" s="3" t="s">
        <v>3316</v>
      </c>
      <c r="B925" s="11"/>
    </row>
    <row r="926" spans="1:2" ht="25.5" customHeight="1">
      <c r="A926" s="4" t="s">
        <v>3317</v>
      </c>
      <c r="B926" s="12"/>
    </row>
    <row r="927" spans="1:2" ht="25.5" customHeight="1">
      <c r="A927" s="3" t="s">
        <v>3318</v>
      </c>
      <c r="B927" s="11"/>
    </row>
    <row r="928" spans="1:2" ht="25.5" customHeight="1">
      <c r="A928" s="4" t="s">
        <v>3319</v>
      </c>
      <c r="B928" s="12"/>
    </row>
    <row r="929" spans="1:2" ht="12.75" customHeight="1">
      <c r="A929" s="3" t="s">
        <v>3320</v>
      </c>
      <c r="B929" s="11">
        <v>27804056.66</v>
      </c>
    </row>
    <row r="930" spans="1:2" ht="12.75" customHeight="1">
      <c r="A930" s="4" t="s">
        <v>3321</v>
      </c>
      <c r="B930" s="12">
        <v>4799262.46</v>
      </c>
    </row>
    <row r="931" spans="1:2" ht="12.75" customHeight="1">
      <c r="A931" s="3" t="s">
        <v>3322</v>
      </c>
      <c r="B931" s="12">
        <v>4726092.85</v>
      </c>
    </row>
    <row r="932" spans="1:2" ht="25.5" customHeight="1">
      <c r="A932" s="4" t="s">
        <v>3323</v>
      </c>
      <c r="B932" s="12">
        <v>4726092.85</v>
      </c>
    </row>
    <row r="933" spans="1:2" ht="25.5" customHeight="1">
      <c r="A933" s="3" t="s">
        <v>3324</v>
      </c>
      <c r="B933" s="11">
        <v>73169.61</v>
      </c>
    </row>
    <row r="934" spans="1:2" ht="25.5" customHeight="1">
      <c r="A934" s="4" t="s">
        <v>3325</v>
      </c>
      <c r="B934" s="12">
        <v>73169.61</v>
      </c>
    </row>
    <row r="935" spans="1:2" ht="25.5" customHeight="1">
      <c r="A935" s="3" t="s">
        <v>3326</v>
      </c>
      <c r="B935" s="11"/>
    </row>
    <row r="936" spans="1:2" ht="25.5" customHeight="1">
      <c r="A936" s="4" t="s">
        <v>3327</v>
      </c>
      <c r="B936" s="12"/>
    </row>
    <row r="937" spans="1:2" ht="25.5" customHeight="1">
      <c r="A937" s="3" t="s">
        <v>3328</v>
      </c>
      <c r="B937" s="11"/>
    </row>
    <row r="938" spans="1:2" ht="25.5" customHeight="1">
      <c r="A938" s="4" t="s">
        <v>3329</v>
      </c>
      <c r="B938" s="12"/>
    </row>
    <row r="939" spans="1:2" ht="25.5" customHeight="1">
      <c r="A939" s="3" t="s">
        <v>3330</v>
      </c>
      <c r="B939" s="11"/>
    </row>
    <row r="940" spans="1:2" ht="25.5" customHeight="1">
      <c r="A940" s="4" t="s">
        <v>3331</v>
      </c>
      <c r="B940" s="12"/>
    </row>
    <row r="941" spans="1:2" ht="12.75" customHeight="1">
      <c r="A941" s="3" t="s">
        <v>3332</v>
      </c>
      <c r="B941" s="11">
        <v>22897930.85</v>
      </c>
    </row>
    <row r="942" spans="1:2" ht="12.75" customHeight="1">
      <c r="A942" s="4" t="s">
        <v>3333</v>
      </c>
      <c r="B942" s="12">
        <v>17888880.56</v>
      </c>
    </row>
    <row r="943" spans="1:2" ht="25.5" customHeight="1">
      <c r="A943" s="3" t="s">
        <v>3334</v>
      </c>
      <c r="B943" s="11"/>
    </row>
    <row r="944" spans="1:2" ht="25.5" customHeight="1">
      <c r="A944" s="4" t="s">
        <v>3335</v>
      </c>
      <c r="B944" s="12"/>
    </row>
    <row r="945" spans="1:2" ht="25.5" customHeight="1">
      <c r="A945" s="3" t="s">
        <v>3336</v>
      </c>
      <c r="B945" s="11">
        <v>9177928.89</v>
      </c>
    </row>
    <row r="946" spans="1:2" ht="25.5" customHeight="1">
      <c r="A946" s="4" t="s">
        <v>3337</v>
      </c>
      <c r="B946" s="12">
        <v>8710951.67</v>
      </c>
    </row>
    <row r="947" spans="1:2" ht="12.75" customHeight="1">
      <c r="A947" s="3" t="s">
        <v>3338</v>
      </c>
      <c r="B947" s="11">
        <v>3683654.7</v>
      </c>
    </row>
    <row r="948" spans="1:2" ht="12.75" customHeight="1">
      <c r="A948" s="4" t="s">
        <v>3339</v>
      </c>
      <c r="B948" s="12"/>
    </row>
    <row r="949" spans="1:2" ht="12.75" customHeight="1">
      <c r="A949" s="3" t="s">
        <v>3340</v>
      </c>
      <c r="B949" s="11">
        <v>3683654.7</v>
      </c>
    </row>
    <row r="950" spans="1:2" ht="12.75" customHeight="1">
      <c r="A950" s="4" t="s">
        <v>3341</v>
      </c>
      <c r="B950" s="12">
        <v>95130.4</v>
      </c>
    </row>
    <row r="951" spans="1:2" ht="12.75" customHeight="1">
      <c r="A951" s="3" t="s">
        <v>3342</v>
      </c>
      <c r="B951" s="11">
        <v>4877.52</v>
      </c>
    </row>
    <row r="952" spans="1:2" ht="12.75" customHeight="1">
      <c r="A952" s="4" t="s">
        <v>3343</v>
      </c>
      <c r="B952" s="12">
        <v>90252.88</v>
      </c>
    </row>
    <row r="953" spans="1:2" ht="12.75" customHeight="1">
      <c r="A953" s="3" t="s">
        <v>3344</v>
      </c>
      <c r="B953" s="11"/>
    </row>
    <row r="954" spans="1:2" ht="12.75" customHeight="1">
      <c r="A954" s="4" t="s">
        <v>3345</v>
      </c>
      <c r="B954" s="12"/>
    </row>
    <row r="955" spans="1:2" ht="12.75" customHeight="1">
      <c r="A955" s="3" t="s">
        <v>3346</v>
      </c>
      <c r="B955" s="11">
        <v>1230265.19</v>
      </c>
    </row>
    <row r="956" spans="1:2" ht="12.75" customHeight="1">
      <c r="A956" s="4" t="s">
        <v>3347</v>
      </c>
      <c r="B956" s="12"/>
    </row>
    <row r="957" spans="1:2" ht="12.75" customHeight="1">
      <c r="A957" s="3" t="s">
        <v>3348</v>
      </c>
      <c r="B957" s="11">
        <v>991929.37</v>
      </c>
    </row>
    <row r="958" spans="1:2" ht="12.75" customHeight="1">
      <c r="A958" s="4" t="s">
        <v>3349</v>
      </c>
      <c r="B958" s="12">
        <v>238335.82</v>
      </c>
    </row>
    <row r="959" spans="1:2" ht="12.75" customHeight="1">
      <c r="A959" s="3" t="s">
        <v>3350</v>
      </c>
      <c r="B959" s="11"/>
    </row>
    <row r="960" spans="1:2" ht="12.75" customHeight="1">
      <c r="A960" s="4" t="s">
        <v>3351</v>
      </c>
      <c r="B960" s="12"/>
    </row>
    <row r="961" spans="1:2" ht="25.5" customHeight="1">
      <c r="A961" s="3" t="s">
        <v>3352</v>
      </c>
      <c r="B961" s="11"/>
    </row>
    <row r="962" spans="1:2" ht="25.5" customHeight="1">
      <c r="A962" s="4" t="s">
        <v>3353</v>
      </c>
      <c r="B962" s="12"/>
    </row>
    <row r="963" spans="1:2" ht="25.5" customHeight="1">
      <c r="A963" s="3" t="s">
        <v>3354</v>
      </c>
      <c r="B963" s="11"/>
    </row>
    <row r="964" spans="1:2" ht="25.5" customHeight="1">
      <c r="A964" s="4" t="s">
        <v>3355</v>
      </c>
      <c r="B964" s="12"/>
    </row>
    <row r="965" spans="1:2" ht="12.75" customHeight="1">
      <c r="A965" s="3" t="s">
        <v>3356</v>
      </c>
      <c r="B965" s="11"/>
    </row>
    <row r="966" spans="1:2" ht="25.5" customHeight="1">
      <c r="A966" s="4" t="s">
        <v>3357</v>
      </c>
      <c r="B966" s="12"/>
    </row>
    <row r="967" spans="1:2" ht="12.75" customHeight="1">
      <c r="A967" s="3" t="s">
        <v>3358</v>
      </c>
      <c r="B967" s="11"/>
    </row>
    <row r="968" spans="1:2" ht="12.75" customHeight="1">
      <c r="A968" s="4" t="s">
        <v>3359</v>
      </c>
      <c r="B968" s="12"/>
    </row>
    <row r="969" spans="1:2" ht="12.75" customHeight="1">
      <c r="A969" s="3" t="s">
        <v>3360</v>
      </c>
      <c r="B969" s="11"/>
    </row>
    <row r="970" spans="1:2" ht="12.75" customHeight="1">
      <c r="A970" s="4" t="s">
        <v>3361</v>
      </c>
      <c r="B970" s="12"/>
    </row>
    <row r="971" spans="1:2" ht="12.75" customHeight="1">
      <c r="A971" s="3" t="s">
        <v>3362</v>
      </c>
      <c r="B971" s="11">
        <v>44914.72</v>
      </c>
    </row>
    <row r="972" spans="1:2" ht="12.75" customHeight="1">
      <c r="A972" s="4" t="s">
        <v>3363</v>
      </c>
      <c r="B972" s="12"/>
    </row>
    <row r="973" spans="1:2" ht="25.5" customHeight="1">
      <c r="A973" s="3" t="s">
        <v>3364</v>
      </c>
      <c r="B973" s="11"/>
    </row>
    <row r="974" spans="1:2" ht="25.5" customHeight="1">
      <c r="A974" s="4" t="s">
        <v>3365</v>
      </c>
      <c r="B974" s="12"/>
    </row>
    <row r="975" spans="1:2" ht="25.5" customHeight="1">
      <c r="A975" s="3" t="s">
        <v>3366</v>
      </c>
      <c r="B975" s="11"/>
    </row>
    <row r="976" spans="1:2" ht="12.75" customHeight="1">
      <c r="A976" s="4" t="s">
        <v>3367</v>
      </c>
      <c r="B976" s="11">
        <v>44914.72</v>
      </c>
    </row>
    <row r="977" spans="1:2" ht="25.5" customHeight="1">
      <c r="A977" s="3" t="s">
        <v>3368</v>
      </c>
      <c r="B977" s="11">
        <v>44914.72</v>
      </c>
    </row>
    <row r="978" spans="1:2" ht="12.75" customHeight="1">
      <c r="A978" s="4" t="s">
        <v>3369</v>
      </c>
      <c r="B978" s="12">
        <v>61948.63</v>
      </c>
    </row>
    <row r="979" spans="1:2" ht="12.75" customHeight="1">
      <c r="A979" s="3" t="s">
        <v>3370</v>
      </c>
      <c r="B979" s="12">
        <v>61948.63</v>
      </c>
    </row>
    <row r="980" spans="1:2" ht="12.75" customHeight="1">
      <c r="A980" s="4" t="s">
        <v>3371</v>
      </c>
      <c r="B980" s="12"/>
    </row>
    <row r="981" spans="1:2" ht="25.5" customHeight="1">
      <c r="A981" s="3" t="s">
        <v>3372</v>
      </c>
      <c r="B981" s="11"/>
    </row>
    <row r="982" spans="1:2" ht="25.5" customHeight="1">
      <c r="A982" s="4" t="s">
        <v>3373</v>
      </c>
      <c r="B982" s="12">
        <v>23869.07</v>
      </c>
    </row>
    <row r="983" spans="1:2" ht="12.75" customHeight="1">
      <c r="A983" s="3" t="s">
        <v>3374</v>
      </c>
      <c r="B983" s="11">
        <v>3600</v>
      </c>
    </row>
    <row r="984" spans="1:2" ht="12.75" customHeight="1">
      <c r="A984" s="4" t="s">
        <v>3375</v>
      </c>
      <c r="B984" s="12">
        <v>3600</v>
      </c>
    </row>
    <row r="985" spans="1:2" ht="12.75" customHeight="1">
      <c r="A985" s="3" t="s">
        <v>3376</v>
      </c>
      <c r="B985" s="11">
        <v>3600</v>
      </c>
    </row>
    <row r="986" spans="1:2" ht="12.75" customHeight="1">
      <c r="A986" s="4" t="s">
        <v>3377</v>
      </c>
      <c r="B986" s="12"/>
    </row>
    <row r="987" spans="1:2" ht="12.75" customHeight="1">
      <c r="A987" s="3" t="s">
        <v>3378</v>
      </c>
      <c r="B987" s="11"/>
    </row>
    <row r="988" spans="1:2" ht="12.75" customHeight="1">
      <c r="A988" s="4" t="s">
        <v>3379</v>
      </c>
      <c r="B988" s="12"/>
    </row>
    <row r="989" spans="1:2" ht="12.75" customHeight="1">
      <c r="A989" s="3" t="s">
        <v>3380</v>
      </c>
      <c r="B989" s="11"/>
    </row>
    <row r="990" spans="1:2" ht="12.75" customHeight="1">
      <c r="A990" s="4" t="s">
        <v>3381</v>
      </c>
      <c r="B990" s="11">
        <v>1564.85</v>
      </c>
    </row>
    <row r="991" spans="1:2" ht="12.75" customHeight="1">
      <c r="A991" s="3" t="s">
        <v>3382</v>
      </c>
      <c r="B991" s="11"/>
    </row>
    <row r="992" spans="1:2" ht="12.75" customHeight="1">
      <c r="A992" s="4" t="s">
        <v>3383</v>
      </c>
      <c r="B992" s="12"/>
    </row>
    <row r="993" spans="1:2" ht="12.75" customHeight="1">
      <c r="A993" s="3" t="s">
        <v>3384</v>
      </c>
      <c r="B993" s="11"/>
    </row>
    <row r="994" spans="1:2" ht="12.75" customHeight="1">
      <c r="A994" s="4" t="s">
        <v>3385</v>
      </c>
      <c r="B994" s="11">
        <v>1564.85</v>
      </c>
    </row>
    <row r="995" spans="1:2" ht="12.75" customHeight="1">
      <c r="A995" s="3" t="s">
        <v>3386</v>
      </c>
      <c r="B995" s="11">
        <v>1564.85</v>
      </c>
    </row>
    <row r="996" spans="1:2" ht="12.75" customHeight="1">
      <c r="A996" s="4" t="s">
        <v>3387</v>
      </c>
      <c r="B996" s="12"/>
    </row>
    <row r="997" spans="1:2" ht="12.75" customHeight="1">
      <c r="A997" s="3" t="s">
        <v>3388</v>
      </c>
      <c r="B997" s="11"/>
    </row>
    <row r="998" spans="1:2" ht="12.75" customHeight="1">
      <c r="A998" s="4" t="s">
        <v>3389</v>
      </c>
      <c r="B998" s="12"/>
    </row>
    <row r="999" spans="1:2" ht="12.75" customHeight="1">
      <c r="A999" s="3" t="s">
        <v>3390</v>
      </c>
      <c r="B999" s="11"/>
    </row>
    <row r="1000" spans="1:2" ht="12.75" customHeight="1">
      <c r="A1000" s="4" t="s">
        <v>3391</v>
      </c>
      <c r="B1000" s="12"/>
    </row>
    <row r="1001" spans="1:2" ht="12.75" customHeight="1">
      <c r="A1001" s="3" t="s">
        <v>3392</v>
      </c>
      <c r="B1001" s="11"/>
    </row>
    <row r="1002" spans="1:2" ht="25.5" customHeight="1">
      <c r="A1002" s="4" t="s">
        <v>3393</v>
      </c>
      <c r="B1002" s="12"/>
    </row>
    <row r="1003" spans="1:2" ht="12.75" customHeight="1">
      <c r="A1003" s="3" t="s">
        <v>3394</v>
      </c>
      <c r="B1003" s="11"/>
    </row>
    <row r="1004" spans="1:2" ht="25.5" customHeight="1">
      <c r="A1004" s="4" t="s">
        <v>3395</v>
      </c>
      <c r="B1004" s="12"/>
    </row>
    <row r="1005" spans="1:2" ht="12.75" customHeight="1">
      <c r="A1005" s="3" t="s">
        <v>3396</v>
      </c>
      <c r="B1005" s="11"/>
    </row>
    <row r="1006" spans="1:2" ht="25.5" customHeight="1">
      <c r="A1006" s="4" t="s">
        <v>3397</v>
      </c>
      <c r="B1006" s="12"/>
    </row>
    <row r="1007" spans="1:2" ht="12.75" customHeight="1">
      <c r="A1007" s="3" t="s">
        <v>3398</v>
      </c>
      <c r="B1007" s="11"/>
    </row>
    <row r="1008" spans="1:2" ht="25.5" customHeight="1">
      <c r="A1008" s="4" t="s">
        <v>3399</v>
      </c>
      <c r="B1008" s="12"/>
    </row>
    <row r="1009" spans="1:2" ht="12.75" customHeight="1">
      <c r="A1009" s="3" t="s">
        <v>3400</v>
      </c>
      <c r="B1009" s="11"/>
    </row>
    <row r="1010" spans="1:2" ht="25.5" customHeight="1">
      <c r="A1010" s="4" t="s">
        <v>3401</v>
      </c>
      <c r="B1010" s="12"/>
    </row>
    <row r="1011" spans="1:2" ht="12.75" customHeight="1">
      <c r="A1011" s="3" t="s">
        <v>3402</v>
      </c>
      <c r="B1011" s="11"/>
    </row>
    <row r="1012" spans="1:2" ht="12.75" customHeight="1">
      <c r="A1012" s="4" t="s">
        <v>3403</v>
      </c>
      <c r="B1012" s="12">
        <v>18704.22</v>
      </c>
    </row>
    <row r="1013" spans="1:2" ht="12.75" customHeight="1">
      <c r="A1013" s="3" t="s">
        <v>3404</v>
      </c>
      <c r="B1013" s="11">
        <v>18704.22</v>
      </c>
    </row>
    <row r="1014" spans="1:2" ht="12.75" customHeight="1">
      <c r="A1014" s="4" t="s">
        <v>3405</v>
      </c>
      <c r="B1014" s="12"/>
    </row>
    <row r="1015" spans="1:2" ht="12.75" customHeight="1">
      <c r="A1015" s="3" t="s">
        <v>3406</v>
      </c>
      <c r="B1015" s="11"/>
    </row>
    <row r="1016" spans="1:2" ht="25.5" customHeight="1">
      <c r="A1016" s="4" t="s">
        <v>3407</v>
      </c>
      <c r="B1016" s="12"/>
    </row>
    <row r="1017" spans="1:2" ht="25.5" customHeight="1">
      <c r="A1017" s="3" t="s">
        <v>3408</v>
      </c>
      <c r="B1017" s="11"/>
    </row>
    <row r="1018" spans="1:2" ht="25.5" customHeight="1">
      <c r="A1018" s="4" t="s">
        <v>3409</v>
      </c>
      <c r="B1018" s="12"/>
    </row>
    <row r="1019" spans="1:2" ht="25.5" customHeight="1">
      <c r="A1019" s="3" t="s">
        <v>3410</v>
      </c>
      <c r="B1019" s="11"/>
    </row>
    <row r="1020" spans="1:2" ht="25.5" customHeight="1">
      <c r="A1020" s="4" t="s">
        <v>3411</v>
      </c>
      <c r="B1020" s="12"/>
    </row>
    <row r="1021" spans="1:2" ht="25.5" customHeight="1">
      <c r="A1021" s="3" t="s">
        <v>3412</v>
      </c>
      <c r="B1021" s="11"/>
    </row>
    <row r="1022" spans="1:2" ht="12.75" customHeight="1">
      <c r="A1022" s="4" t="s">
        <v>3413</v>
      </c>
      <c r="B1022" s="12"/>
    </row>
    <row r="1023" spans="1:2" ht="25.5" customHeight="1">
      <c r="A1023" s="3" t="s">
        <v>3414</v>
      </c>
      <c r="B1023" s="11"/>
    </row>
    <row r="1024" spans="1:2" ht="12.75" customHeight="1">
      <c r="A1024" s="4" t="s">
        <v>3415</v>
      </c>
      <c r="B1024" s="12"/>
    </row>
    <row r="1025" spans="1:2" ht="25.5" customHeight="1">
      <c r="A1025" s="3" t="s">
        <v>3416</v>
      </c>
      <c r="B1025" s="11"/>
    </row>
    <row r="1026" spans="1:2" ht="12.75" customHeight="1">
      <c r="A1026" s="4" t="s">
        <v>3417</v>
      </c>
      <c r="B1026" s="12">
        <v>1421760.24</v>
      </c>
    </row>
    <row r="1027" spans="1:2" ht="12.75" customHeight="1">
      <c r="A1027" s="3" t="s">
        <v>3418</v>
      </c>
      <c r="B1027" s="11"/>
    </row>
    <row r="1028" spans="1:2" ht="25.5" customHeight="1">
      <c r="A1028" s="4" t="s">
        <v>3419</v>
      </c>
      <c r="B1028" s="12"/>
    </row>
    <row r="1029" spans="1:2" ht="25.5" customHeight="1">
      <c r="A1029" s="3" t="s">
        <v>3420</v>
      </c>
      <c r="B1029" s="11"/>
    </row>
    <row r="1030" spans="1:2" ht="25.5" customHeight="1">
      <c r="A1030" s="4" t="s">
        <v>3421</v>
      </c>
      <c r="B1030" s="12"/>
    </row>
    <row r="1031" spans="1:2" ht="25.5" customHeight="1">
      <c r="A1031" s="3" t="s">
        <v>3422</v>
      </c>
      <c r="B1031" s="11"/>
    </row>
    <row r="1032" spans="1:2" ht="25.5" customHeight="1">
      <c r="A1032" s="4" t="s">
        <v>3423</v>
      </c>
      <c r="B1032" s="12"/>
    </row>
    <row r="1033" spans="1:2" ht="12.75" customHeight="1">
      <c r="A1033" s="3" t="s">
        <v>3424</v>
      </c>
      <c r="B1033" s="11">
        <v>7059.97</v>
      </c>
    </row>
    <row r="1034" spans="1:2" ht="12.75" customHeight="1">
      <c r="A1034" s="4" t="s">
        <v>3425</v>
      </c>
      <c r="B1034" s="11">
        <v>7059.97</v>
      </c>
    </row>
    <row r="1035" spans="1:2" ht="25.5" customHeight="1">
      <c r="A1035" s="3" t="s">
        <v>3426</v>
      </c>
      <c r="B1035" s="11">
        <v>7059.97</v>
      </c>
    </row>
    <row r="1036" spans="1:2" ht="25.5" customHeight="1">
      <c r="A1036" s="4" t="s">
        <v>3427</v>
      </c>
      <c r="B1036" s="12"/>
    </row>
    <row r="1037" spans="1:2" ht="25.5" customHeight="1">
      <c r="A1037" s="3" t="s">
        <v>3428</v>
      </c>
      <c r="B1037" s="11"/>
    </row>
    <row r="1038" spans="1:2" ht="25.5" customHeight="1">
      <c r="A1038" s="4" t="s">
        <v>3429</v>
      </c>
      <c r="B1038" s="12"/>
    </row>
    <row r="1039" spans="1:2" ht="25.5" customHeight="1">
      <c r="A1039" s="3" t="s">
        <v>3430</v>
      </c>
      <c r="B1039" s="11"/>
    </row>
    <row r="1040" spans="1:2" ht="12.75" customHeight="1">
      <c r="A1040" s="4" t="s">
        <v>3431</v>
      </c>
      <c r="B1040" s="12"/>
    </row>
    <row r="1041" spans="1:2" ht="25.5" customHeight="1">
      <c r="A1041" s="3" t="s">
        <v>3432</v>
      </c>
      <c r="B1041" s="11"/>
    </row>
    <row r="1042" spans="1:2" ht="25.5" customHeight="1">
      <c r="A1042" s="4" t="s">
        <v>3433</v>
      </c>
      <c r="B1042" s="12"/>
    </row>
    <row r="1043" spans="1:2" ht="25.5" customHeight="1">
      <c r="A1043" s="3" t="s">
        <v>3434</v>
      </c>
      <c r="B1043" s="11"/>
    </row>
    <row r="1044" spans="1:2" ht="25.5" customHeight="1">
      <c r="A1044" s="4" t="s">
        <v>3435</v>
      </c>
      <c r="B1044" s="12"/>
    </row>
    <row r="1045" spans="1:2" ht="25.5" customHeight="1">
      <c r="A1045" s="3" t="s">
        <v>3436</v>
      </c>
      <c r="B1045" s="11"/>
    </row>
    <row r="1046" spans="1:2" ht="12.75" customHeight="1">
      <c r="A1046" s="4" t="s">
        <v>3437</v>
      </c>
      <c r="B1046" s="12"/>
    </row>
    <row r="1047" spans="1:2" ht="12.75" customHeight="1">
      <c r="A1047" s="3" t="s">
        <v>3438</v>
      </c>
      <c r="B1047" s="11"/>
    </row>
    <row r="1048" spans="1:2" ht="12.75" customHeight="1">
      <c r="A1048" s="4" t="s">
        <v>3439</v>
      </c>
      <c r="B1048" s="12"/>
    </row>
    <row r="1049" spans="1:2" ht="12.75" customHeight="1">
      <c r="A1049" s="3" t="s">
        <v>3440</v>
      </c>
      <c r="B1049" s="11"/>
    </row>
    <row r="1050" spans="1:2" ht="12.75" customHeight="1">
      <c r="A1050" s="4" t="s">
        <v>3441</v>
      </c>
      <c r="B1050" s="12"/>
    </row>
    <row r="1051" spans="1:2" ht="12.75" customHeight="1">
      <c r="A1051" s="3" t="s">
        <v>3442</v>
      </c>
      <c r="B1051" s="11"/>
    </row>
    <row r="1052" spans="1:2" ht="12.75" customHeight="1">
      <c r="A1052" s="4" t="s">
        <v>3443</v>
      </c>
      <c r="B1052" s="12"/>
    </row>
    <row r="1053" spans="1:2" ht="12.75" customHeight="1">
      <c r="A1053" s="3" t="s">
        <v>3444</v>
      </c>
      <c r="B1053" s="11"/>
    </row>
    <row r="1054" spans="1:2" ht="12.75" customHeight="1">
      <c r="A1054" s="4" t="s">
        <v>3445</v>
      </c>
      <c r="B1054" s="12"/>
    </row>
    <row r="1055" spans="1:2" ht="12.75" customHeight="1">
      <c r="A1055" s="3" t="s">
        <v>3446</v>
      </c>
      <c r="B1055" s="11"/>
    </row>
    <row r="1056" spans="1:2" ht="25.5" customHeight="1">
      <c r="A1056" s="4" t="s">
        <v>3447</v>
      </c>
      <c r="B1056" s="12"/>
    </row>
    <row r="1057" spans="1:2" ht="12.75" customHeight="1">
      <c r="A1057" s="3" t="s">
        <v>3448</v>
      </c>
      <c r="B1057" s="11"/>
    </row>
    <row r="1058" spans="1:2" ht="12.75" customHeight="1">
      <c r="A1058" s="4" t="s">
        <v>3449</v>
      </c>
      <c r="B1058" s="12"/>
    </row>
    <row r="1059" spans="1:2" ht="12.75" customHeight="1">
      <c r="A1059" s="3" t="s">
        <v>3450</v>
      </c>
      <c r="B1059" s="11"/>
    </row>
    <row r="1060" spans="1:2" ht="12.75" customHeight="1">
      <c r="A1060" s="4" t="s">
        <v>3451</v>
      </c>
      <c r="B1060" s="12"/>
    </row>
    <row r="1061" spans="1:2" ht="12.75" customHeight="1">
      <c r="A1061" s="3" t="s">
        <v>3452</v>
      </c>
      <c r="B1061" s="11"/>
    </row>
    <row r="1062" spans="1:2" ht="12.75" customHeight="1">
      <c r="A1062" s="4" t="s">
        <v>3453</v>
      </c>
      <c r="B1062" s="12"/>
    </row>
    <row r="1063" spans="1:2" ht="12.75" customHeight="1">
      <c r="A1063" s="3" t="s">
        <v>3454</v>
      </c>
      <c r="B1063" s="11">
        <v>301863.29</v>
      </c>
    </row>
    <row r="1064" spans="1:2" ht="12.75" customHeight="1">
      <c r="A1064" s="4" t="s">
        <v>3455</v>
      </c>
      <c r="B1064" s="11">
        <v>301863.29</v>
      </c>
    </row>
    <row r="1065" spans="1:2" ht="12.75" customHeight="1">
      <c r="A1065" s="3" t="s">
        <v>3456</v>
      </c>
      <c r="B1065" s="11">
        <v>301863.29</v>
      </c>
    </row>
    <row r="1066" spans="1:2" ht="12.75" customHeight="1">
      <c r="A1066" s="4" t="s">
        <v>3457</v>
      </c>
      <c r="B1066" s="12"/>
    </row>
    <row r="1067" spans="1:2" ht="12.75" customHeight="1">
      <c r="A1067" s="3" t="s">
        <v>3458</v>
      </c>
      <c r="B1067" s="11"/>
    </row>
    <row r="1068" spans="1:2" ht="12.75" customHeight="1">
      <c r="A1068" s="4" t="s">
        <v>3459</v>
      </c>
      <c r="B1068" s="12"/>
    </row>
    <row r="1069" spans="1:2" ht="12.75" customHeight="1">
      <c r="A1069" s="3" t="s">
        <v>3460</v>
      </c>
      <c r="B1069" s="11"/>
    </row>
    <row r="1070" spans="1:2" ht="12.75" customHeight="1">
      <c r="A1070" s="4" t="s">
        <v>3461</v>
      </c>
      <c r="B1070" s="12"/>
    </row>
    <row r="1071" spans="1:2" ht="12.75" customHeight="1">
      <c r="A1071" s="3" t="s">
        <v>3462</v>
      </c>
      <c r="B1071" s="11"/>
    </row>
    <row r="1072" spans="1:2" ht="12.75" customHeight="1">
      <c r="A1072" s="4" t="s">
        <v>3463</v>
      </c>
      <c r="B1072" s="12"/>
    </row>
    <row r="1073" spans="1:2" ht="12.75" customHeight="1">
      <c r="A1073" s="3" t="s">
        <v>3464</v>
      </c>
      <c r="B1073" s="11"/>
    </row>
    <row r="1074" spans="1:2" ht="12.75" customHeight="1">
      <c r="A1074" s="4" t="s">
        <v>3465</v>
      </c>
      <c r="B1074" s="12"/>
    </row>
    <row r="1075" spans="1:2" ht="12.75" customHeight="1">
      <c r="A1075" s="3" t="s">
        <v>3466</v>
      </c>
      <c r="B1075" s="11"/>
    </row>
    <row r="1076" spans="1:2" ht="12.75" customHeight="1">
      <c r="A1076" s="4" t="s">
        <v>3467</v>
      </c>
      <c r="B1076" s="12">
        <v>1112836.98</v>
      </c>
    </row>
    <row r="1077" spans="1:2" ht="12.75" customHeight="1">
      <c r="A1077" s="3" t="s">
        <v>3468</v>
      </c>
      <c r="B1077" s="11"/>
    </row>
    <row r="1078" spans="1:2" ht="12.75" customHeight="1">
      <c r="A1078" s="4" t="s">
        <v>3469</v>
      </c>
      <c r="B1078" s="12"/>
    </row>
    <row r="1079" spans="1:2" ht="25.5" customHeight="1">
      <c r="A1079" s="3" t="s">
        <v>3470</v>
      </c>
      <c r="B1079" s="11"/>
    </row>
    <row r="1080" spans="1:2" ht="25.5" customHeight="1">
      <c r="A1080" s="4" t="s">
        <v>3471</v>
      </c>
      <c r="B1080" s="12"/>
    </row>
    <row r="1081" spans="1:2" ht="25.5" customHeight="1">
      <c r="A1081" s="3" t="s">
        <v>3472</v>
      </c>
      <c r="B1081" s="11"/>
    </row>
    <row r="1082" spans="1:2" ht="12.75" customHeight="1">
      <c r="A1082" s="4" t="s">
        <v>3473</v>
      </c>
      <c r="B1082" s="12"/>
    </row>
    <row r="1083" spans="1:2" ht="25.5" customHeight="1">
      <c r="A1083" s="3" t="s">
        <v>3474</v>
      </c>
      <c r="B1083" s="11"/>
    </row>
    <row r="1084" spans="1:2" ht="25.5" customHeight="1">
      <c r="A1084" s="4" t="s">
        <v>3475</v>
      </c>
      <c r="B1084" s="12"/>
    </row>
    <row r="1085" spans="1:2" ht="25.5" customHeight="1">
      <c r="A1085" s="3" t="s">
        <v>3476</v>
      </c>
      <c r="B1085" s="11"/>
    </row>
    <row r="1086" spans="1:2" ht="12.75" customHeight="1">
      <c r="A1086" s="4" t="s">
        <v>3477</v>
      </c>
      <c r="B1086" s="12"/>
    </row>
    <row r="1087" spans="1:2" ht="25.5" customHeight="1">
      <c r="A1087" s="3" t="s">
        <v>3478</v>
      </c>
      <c r="B1087" s="11"/>
    </row>
    <row r="1088" spans="1:2" ht="25.5" customHeight="1">
      <c r="A1088" s="4" t="s">
        <v>3479</v>
      </c>
      <c r="B1088" s="12"/>
    </row>
    <row r="1089" spans="1:2" ht="25.5" customHeight="1">
      <c r="A1089" s="3" t="s">
        <v>3480</v>
      </c>
      <c r="B1089" s="11"/>
    </row>
    <row r="1090" spans="1:2" ht="25.5" customHeight="1">
      <c r="A1090" s="4" t="s">
        <v>3481</v>
      </c>
      <c r="B1090" s="12"/>
    </row>
    <row r="1091" spans="1:2" ht="25.5" customHeight="1">
      <c r="A1091" s="3" t="s">
        <v>3482</v>
      </c>
      <c r="B1091" s="11"/>
    </row>
    <row r="1092" spans="1:2" ht="12.75" customHeight="1">
      <c r="A1092" s="4" t="s">
        <v>3483</v>
      </c>
      <c r="B1092" s="12"/>
    </row>
    <row r="1093" spans="1:2" ht="12.75" customHeight="1">
      <c r="A1093" s="3" t="s">
        <v>3484</v>
      </c>
      <c r="B1093" s="11"/>
    </row>
    <row r="1094" spans="1:2" ht="12.75" customHeight="1">
      <c r="A1094" s="4" t="s">
        <v>3485</v>
      </c>
      <c r="B1094" s="12"/>
    </row>
    <row r="1095" spans="1:2" ht="25.5" customHeight="1">
      <c r="A1095" s="3" t="s">
        <v>3486</v>
      </c>
      <c r="B1095" s="11"/>
    </row>
    <row r="1096" spans="1:2" ht="25.5" customHeight="1">
      <c r="A1096" s="4" t="s">
        <v>3487</v>
      </c>
      <c r="B1096" s="12"/>
    </row>
    <row r="1097" spans="1:2" ht="25.5" customHeight="1">
      <c r="A1097" s="3" t="s">
        <v>3488</v>
      </c>
      <c r="B1097" s="11"/>
    </row>
    <row r="1098" spans="1:2" ht="12.75" customHeight="1">
      <c r="A1098" s="4" t="s">
        <v>3489</v>
      </c>
      <c r="B1098" s="12">
        <v>858971.51</v>
      </c>
    </row>
    <row r="1099" spans="1:2" ht="12.75" customHeight="1">
      <c r="A1099" s="3" t="s">
        <v>3490</v>
      </c>
      <c r="B1099" s="12">
        <v>858971.51</v>
      </c>
    </row>
    <row r="1100" spans="1:2" ht="12.75" customHeight="1">
      <c r="A1100" s="4" t="s">
        <v>3491</v>
      </c>
      <c r="B1100" s="12"/>
    </row>
    <row r="1101" spans="1:2" ht="12.75" customHeight="1">
      <c r="A1101" s="3" t="s">
        <v>3492</v>
      </c>
      <c r="B1101" s="11"/>
    </row>
    <row r="1102" spans="1:2" ht="12.75" customHeight="1">
      <c r="A1102" s="4" t="s">
        <v>3493</v>
      </c>
      <c r="B1102" s="12"/>
    </row>
    <row r="1103" spans="1:2" ht="12.75" customHeight="1">
      <c r="A1103" s="3" t="s">
        <v>3494</v>
      </c>
      <c r="B1103" s="11"/>
    </row>
    <row r="1104" spans="1:2" ht="12.75" customHeight="1">
      <c r="A1104" s="4" t="s">
        <v>3495</v>
      </c>
      <c r="B1104" s="12">
        <v>55487.73</v>
      </c>
    </row>
    <row r="1105" spans="1:2" ht="12.75" customHeight="1">
      <c r="A1105" s="3" t="s">
        <v>3496</v>
      </c>
      <c r="B1105" s="12">
        <v>55487.73</v>
      </c>
    </row>
    <row r="1106" spans="1:2" ht="12.75" customHeight="1">
      <c r="A1106" s="4" t="s">
        <v>3497</v>
      </c>
      <c r="B1106" s="12"/>
    </row>
    <row r="1107" spans="1:2" ht="12.75" customHeight="1">
      <c r="A1107" s="3" t="s">
        <v>3498</v>
      </c>
      <c r="B1107" s="11"/>
    </row>
    <row r="1108" spans="1:2" ht="12.75" customHeight="1">
      <c r="A1108" s="4" t="s">
        <v>3499</v>
      </c>
      <c r="B1108" s="12"/>
    </row>
    <row r="1109" spans="1:2" ht="12.75" customHeight="1">
      <c r="A1109" s="3" t="s">
        <v>3500</v>
      </c>
      <c r="B1109" s="11"/>
    </row>
    <row r="1110" spans="1:2" ht="25.5" customHeight="1">
      <c r="A1110" s="4" t="s">
        <v>3501</v>
      </c>
      <c r="B1110" s="12">
        <v>198377.74</v>
      </c>
    </row>
    <row r="1111" spans="1:2" ht="25.5" customHeight="1">
      <c r="A1111" s="3" t="s">
        <v>3502</v>
      </c>
      <c r="B1111" s="12">
        <v>198377.74</v>
      </c>
    </row>
    <row r="1112" spans="1:2" ht="25.5" customHeight="1">
      <c r="A1112" s="4" t="s">
        <v>3503</v>
      </c>
      <c r="B1112" s="12"/>
    </row>
    <row r="1113" spans="1:2" ht="25.5" customHeight="1">
      <c r="A1113" s="3" t="s">
        <v>3504</v>
      </c>
      <c r="B1113" s="11"/>
    </row>
    <row r="1114" spans="1:2" ht="25.5" customHeight="1">
      <c r="A1114" s="4" t="s">
        <v>3505</v>
      </c>
      <c r="B1114" s="12"/>
    </row>
    <row r="1115" spans="1:2" ht="25.5" customHeight="1">
      <c r="A1115" s="3" t="s">
        <v>3506</v>
      </c>
      <c r="B1115" s="11"/>
    </row>
    <row r="1116" spans="1:2" ht="12.75" customHeight="1">
      <c r="A1116" s="4" t="s">
        <v>3507</v>
      </c>
      <c r="B1116" s="6"/>
    </row>
    <row r="1117" spans="1:2" ht="12.75" customHeight="1">
      <c r="A1117" s="3" t="s">
        <v>3508</v>
      </c>
      <c r="B1117" s="5"/>
    </row>
    <row r="1118" spans="1:2" ht="12.75" customHeight="1">
      <c r="A1118" s="4" t="s">
        <v>3509</v>
      </c>
      <c r="B1118" s="12">
        <v>-472669.47</v>
      </c>
    </row>
    <row r="1121" ht="25.5" customHeight="1">
      <c r="A1121" s="7" t="s">
        <v>2407</v>
      </c>
    </row>
    <row r="1122" ht="12.75" customHeight="1">
      <c r="A1122" s="7" t="s">
        <v>3510</v>
      </c>
    </row>
    <row r="1123" ht="12.75" customHeight="1">
      <c r="A1123" s="7" t="s">
        <v>12</v>
      </c>
    </row>
    <row r="1124" spans="1:2" ht="30" customHeight="1">
      <c r="A1124" s="21" t="s">
        <v>3511</v>
      </c>
      <c r="B1124" s="21" t="s">
        <v>14</v>
      </c>
    </row>
    <row r="1125" spans="1:2" ht="30" customHeight="1">
      <c r="A1125" s="22"/>
      <c r="B1125" s="21" t="s">
        <v>15</v>
      </c>
    </row>
    <row r="1126" spans="1:2" ht="12.75" customHeight="1">
      <c r="A1126" s="3" t="s">
        <v>3511</v>
      </c>
      <c r="B1126" s="5"/>
    </row>
    <row r="1127" spans="1:2" ht="300" customHeight="1">
      <c r="A1127" s="4" t="s">
        <v>969</v>
      </c>
      <c r="B1127" s="13" t="s">
        <v>968</v>
      </c>
    </row>
  </sheetData>
  <sheetProtection password="E3ED" sheet="1" objects="1" scenarios="1"/>
  <mergeCells count="2">
    <mergeCell ref="A17:A18"/>
    <mergeCell ref="A1124:A1125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Dreone Mendes</cp:lastModifiedBy>
  <dcterms:created xsi:type="dcterms:W3CDTF">2020-02-28T11:43:46Z</dcterms:created>
  <dcterms:modified xsi:type="dcterms:W3CDTF">2020-02-28T13:30:54Z</dcterms:modified>
  <cp:category/>
  <cp:version/>
  <cp:contentType/>
  <cp:contentStatus/>
</cp:coreProperties>
</file>